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Árazatlan költségvetések\"/>
    </mc:Choice>
  </mc:AlternateContent>
  <bookViews>
    <workbookView xWindow="0" yWindow="0" windowWidth="23040" windowHeight="8760"/>
  </bookViews>
  <sheets>
    <sheet name="Összesítő" sheetId="2" r:id="rId1"/>
    <sheet name="Konyhatechnológia" sheetId="1" r:id="rId2"/>
  </sheets>
  <definedNames>
    <definedName name="_xlnm.Print_Area" localSheetId="1">Konyhatechnológia!$A$1:$G$632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 s="1"/>
  <c r="D15" i="2" s="1"/>
  <c r="G594" i="1" l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593" i="1"/>
  <c r="G579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80" i="1"/>
  <c r="G581" i="1"/>
  <c r="G582" i="1"/>
  <c r="G583" i="1"/>
  <c r="G584" i="1"/>
  <c r="G585" i="1"/>
  <c r="G586" i="1"/>
  <c r="G587" i="1"/>
  <c r="G588" i="1"/>
  <c r="G589" i="1"/>
  <c r="G360" i="1"/>
  <c r="G632" i="1" l="1"/>
  <c r="D26" i="2" s="1"/>
  <c r="G590" i="1"/>
  <c r="D25" i="2" s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288" i="1"/>
  <c r="G357" i="1" l="1"/>
  <c r="D24" i="2" s="1"/>
  <c r="G186" i="1"/>
  <c r="G142" i="1"/>
  <c r="G173" i="1" l="1"/>
  <c r="G174" i="1"/>
  <c r="G139" i="1"/>
  <c r="G138" i="1"/>
  <c r="G137" i="1"/>
  <c r="G106" i="1"/>
  <c r="G107" i="1"/>
  <c r="G103" i="1"/>
  <c r="G104" i="1"/>
  <c r="G105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5" i="1"/>
  <c r="G176" i="1"/>
  <c r="G177" i="1"/>
  <c r="G178" i="1"/>
  <c r="G179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102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54" i="1"/>
  <c r="G285" i="1" l="1"/>
  <c r="D23" i="2" s="1"/>
  <c r="G99" i="1"/>
  <c r="D22" i="2" s="1"/>
  <c r="G13" i="1"/>
  <c r="G12" i="1"/>
  <c r="G11" i="1"/>
  <c r="G8" i="1"/>
  <c r="G9" i="1"/>
  <c r="G1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/>
  <c r="G51" i="1" l="1"/>
  <c r="D21" i="2" s="1"/>
  <c r="D27" i="2" l="1"/>
  <c r="D29" i="2" s="1"/>
  <c r="D30" i="2" l="1"/>
  <c r="D31" i="2" s="1"/>
</calcChain>
</file>

<file path=xl/sharedStrings.xml><?xml version="1.0" encoding="utf-8"?>
<sst xmlns="http://schemas.openxmlformats.org/spreadsheetml/2006/main" count="2422" uniqueCount="1263">
  <si>
    <t>db</t>
  </si>
  <si>
    <t xml:space="preserve">FELSŐAGGREGÁTOROS NORMÁL HŰTŐ
 Szélesség (mm): 700
 Mélység (mm): 830
 Magasság (mm): 2150
 Típus: GKPV-6590-40
 Gyártó: Liebherr
</t>
  </si>
  <si>
    <t>3.08.01</t>
  </si>
  <si>
    <t xml:space="preserve">3.08.02.01     </t>
  </si>
  <si>
    <t xml:space="preserve">MUNKAPULT
 Szélesség (mm): 2100
 Mélység (mm): 700
 Magasság (mm): 900
 Típus: FTA200.7A
 Gyártó: ORMG
</t>
  </si>
  <si>
    <t>3.08.02.02</t>
  </si>
  <si>
    <t xml:space="preserve">KIBILLENTHETŐ SZEMETES
 Szélesség (mm): 400
 Mélység (mm): 580
 Magasság (mm): 850
 Típus: MKS-45/58/90
 Gyártó: ORMG
</t>
  </si>
  <si>
    <t>3.08.02.03</t>
  </si>
  <si>
    <t xml:space="preserve">INTEGRÁLT KÉZMOSÓ
 Szélesség (mm): 340
 Mélység (mm): 340
 Magasság (mm): 190
 Típus: HMK
 Gyártó: ORMG
</t>
  </si>
  <si>
    <t xml:space="preserve">MÉLYHŰTŐSZEKRÉNY
 Szélesség (mm): 600
 Mélység (mm): 600
 Magasság (mm): 850
 Típus: UKU-1805-21B
 Gyártó: Liebherr
</t>
  </si>
  <si>
    <t xml:space="preserve">FALISZEKRÉNY TOLÓAJTÓVAL
 Szélesség (mm): 1000
 Mélység (mm): 400
 Magasság (mm): 650
 Típus: FPEPS100.64
 Gyártó: ORMG
</t>
  </si>
  <si>
    <t xml:space="preserve">FELSŐAGGREGÁTOROS HŰTŐ
 Szélesség (mm): 700
 Mélység (mm): 830
 Magasság (mm): 2150
 Típus: GKPV-6590-40
 Gyártó: Liebherr
</t>
  </si>
  <si>
    <t xml:space="preserve">HŰTÖTT 6 FIÓKOS MUNKAASZTAL
 Szélesség (mm): 1805
 Mélység (mm): 700
 Magasság (mm): 850
 Típus: LUX3C2A
</t>
  </si>
  <si>
    <t xml:space="preserve">NYITOTT FALISZEKRÉNY
 Szélesség (mm): 1800
 Mélység (mm): 400
 Magasság (mm): 600
 Típus: FPE180.64
 Gyártó: ORMG
</t>
  </si>
  <si>
    <t xml:space="preserve">3.08.11.01      </t>
  </si>
  <si>
    <t xml:space="preserve">KÉTMEDENCÉS MOSOGATÓ+CSEPPTÁLCA
 Szélesség (mm): 1800
 Mélység (mm): 650
 Magasság (mm): 850
 Típus: FLG160ILSVV.7
 Gyártó: ORMG
</t>
  </si>
  <si>
    <t>3.08.11.02</t>
  </si>
  <si>
    <t xml:space="preserve">CSAPTELEP
 Szélesség (mm): 100
 Mélység (mm): 310
 Magasság (mm): 1036
 Típus: M-2
 Gyártó: EKU
</t>
  </si>
  <si>
    <t>3.08.12</t>
  </si>
  <si>
    <t xml:space="preserve">MOSOGATÓGÉP
 Szélesség (mm): 600
 Mélység (mm): 617
 Magasság (mm): 820
 Típus: UC-L-BISTRO-STANDARD
 Gyártó: Winterhalter
</t>
  </si>
  <si>
    <t>3.08.13</t>
  </si>
  <si>
    <t xml:space="preserve">VÍZKEZELŐ EGYSÉG
 Szélesség (mm): 230
 Mélység (mm): 400
 Magasság (mm): 570
 Típus: MONOMATIK-1X4
 Gyártó: Winterhalter
</t>
  </si>
  <si>
    <t xml:space="preserve">PERFORÁLT FALIPOLC
 Szélesség (mm): 1700
 Mélység (mm): 300
 Magasság (mm): 80
 Típus: RF180.3A
 Gyártó: ORMG
</t>
  </si>
  <si>
    <t xml:space="preserve">TAKARITÓSZERES SZEKRÉNY
 Szélesség (mm): 600
 Mélység (mm): 400
 Magasság (mm): 1800
 Típus:
 Gyártó: Metalobox
</t>
  </si>
  <si>
    <t>M.03.01</t>
  </si>
  <si>
    <t xml:space="preserve">SZÁLLÍTÓ KONTÉNER
 Szélesség (mm): 1017
 Mélység (mm): 722
 Magasság (mm): 1554
 Típus: TTW-F-20-115-DSZE
 Gyártó: Blanco
</t>
  </si>
  <si>
    <t>P.01</t>
  </si>
  <si>
    <t xml:space="preserve">EGYEDI MUNKAPULT
 Szélesség (mm): 859
 Mélység (mm): 700
 Magasság (mm): 900
 Típus: FTA060.6
 Gyártó: ORMG
</t>
  </si>
  <si>
    <t>P.02</t>
  </si>
  <si>
    <t>P.03</t>
  </si>
  <si>
    <t xml:space="preserve">ITALHŰTŐPULT - 8 FIÓKOS
 Szélesség (mm): 2700
 Mélység (mm): 700
 Magasság (mm): 900
 Típus: KTE-L4-769-8Z
 Gyártó: Ideal Kälte
</t>
  </si>
  <si>
    <t xml:space="preserve">COCKTAIL-STATION (HCS)
 Szélesség (mm): 1050
 Mélység (mm): 660
 Magasság (mm): 900
 Típus: HCSB105962
 Gyártó: ORMG
</t>
  </si>
  <si>
    <t>P.04.01</t>
  </si>
  <si>
    <t xml:space="preserve">MUNKAPULT
 Szélesség (mm): 680
 Mélység (mm): 700
 Magasság (mm): 850
 Típus: FTA120.7
 Gyártó: ORMG
</t>
  </si>
  <si>
    <t>P.04.02</t>
  </si>
  <si>
    <t xml:space="preserve">BEÉPITETT MEDENCE
 Szélesség (mm): 400
 Mélység (mm): 400
 Magasság (mm): 250
 Típus:
 Gyártó: ORMG
</t>
  </si>
  <si>
    <t>P.04.03</t>
  </si>
  <si>
    <t>P.05</t>
  </si>
  <si>
    <t xml:space="preserve">EGYEDI MUNKAPULT
 Szélesség (mm): 1671
 Mélység (mm): 700
 Magasság (mm): 900
 Típus: FTA120.7
 Gyártó: ORMG
</t>
  </si>
  <si>
    <t>P.06.01</t>
  </si>
  <si>
    <t xml:space="preserve">EGYEDI MUNKAPULT
 Szélesség (mm): 2015
 Mélység (mm): 400
 Magasság (mm): 900
 Típus: FTA120.7
 Gyártó: ORMG
</t>
  </si>
  <si>
    <t>P.06.02</t>
  </si>
  <si>
    <t>P.07</t>
  </si>
  <si>
    <t xml:space="preserve">EGYEDI MUNKAPULT
 Szélesség (mm): 400
 Mélység (mm): 800
 Magasság (mm): 900
 Típus: FTA060.5
 Gyártó: ORMG
</t>
  </si>
  <si>
    <t>P.08.01</t>
  </si>
  <si>
    <t xml:space="preserve">MUNKAPULT
 Szélesség (mm): 1504
 Mélység (mm): 850
 Magasság (mm): 900
 Típus: FTA120.7
 Gyártó: ORMG
</t>
  </si>
  <si>
    <t>P.08.02</t>
  </si>
  <si>
    <t xml:space="preserve">KIBILLENTHETŐ SZEMETES
 Szélesség (mm): 450
 Mélység (mm): 580
 Magasság (mm): 900
 Típus: MKS-45/58/90
 Gyártó: ORMG
</t>
  </si>
  <si>
    <t>P.09</t>
  </si>
  <si>
    <t xml:space="preserve">EGYEDI MUNKAPULT
 Szélesség (mm): 890
 Mélység (mm): 600
 Magasság (mm): 850
 Típus: FTA120.7
 Gyártó: ORMG
</t>
  </si>
  <si>
    <t>P.10</t>
  </si>
  <si>
    <t xml:space="preserve">NARANCSPRÉS
 Szélesség (mm): 200
 Mélység (mm): 300
 Magasság (mm): 380
 Típus: SANTOS-NR.10
 Gyártó: Pefra
</t>
  </si>
  <si>
    <t>P.11</t>
  </si>
  <si>
    <t>P.12</t>
  </si>
  <si>
    <t xml:space="preserve">FORRÓCSOKOLÁDÉ GÉP
 Szélesség (mm): 260
 Mélység (mm): 260
 Magasság (mm): 550
 Típus: MARTINA
 Gyártó: Neumärker
</t>
  </si>
  <si>
    <t xml:space="preserve">TEJSZINHABGÉP
 Szélesség (mm): 230
 Mélység (mm): 330
 Magasság (mm): 450
 Típus: BABY
 Gyártó: Mussana
</t>
  </si>
  <si>
    <t>P.13.01</t>
  </si>
  <si>
    <t xml:space="preserve">KÁVÉDARÁLÓ
 Szélesség (mm): 220
 Mélység (mm): 360
 Magasság (mm): 620
 Típus:
 Gyártó: WMF
</t>
  </si>
  <si>
    <t>P.13.02</t>
  </si>
  <si>
    <t>P.14</t>
  </si>
  <si>
    <t xml:space="preserve">KÉTKAROS FÉLAUTOMATA KÁVÉGÉP
 Szélesség (mm): 700
 Mélység (mm): 540
 Magasság (mm): 470
 Típus: CENTURY2D
 Gyártó:
</t>
  </si>
  <si>
    <t>P.15</t>
  </si>
  <si>
    <t>P.16</t>
  </si>
  <si>
    <t xml:space="preserve">TEJHŰTŐ
 Szélesség (mm): 216
 Mélység (mm): 445
 Magasság (mm): 680
 Típus: CARIMALI-MEGA-KS
 Gyártó: Coffema
</t>
  </si>
  <si>
    <t xml:space="preserve">VÍZFILTER
 Szélesség (mm): 220
 Mélység (mm): 220
 Magasság (mm): 500
 Típus: BISTRO
 Gyártó: WMF
</t>
  </si>
  <si>
    <t>P.17</t>
  </si>
  <si>
    <t>P.18</t>
  </si>
  <si>
    <t xml:space="preserve">TEAFŐZŐ
 Szélesség (mm): 237
 Mélység (mm): 237
 Magasság (mm): 406
 Típus: WKT-D-5N-HA
 Gyártó: Animo
</t>
  </si>
  <si>
    <t>TC.01</t>
  </si>
  <si>
    <t xml:space="preserve">CUKRÁSZATI KINÁLÓVITRIN
 Szélesség (mm): 1972
 Mélység (mm): 790
 Magasság (mm): 575
 Típus: D200SS
 Gyártó: ORMG
</t>
  </si>
  <si>
    <t>TC.02</t>
  </si>
  <si>
    <t xml:space="preserve">ALÉPÍTMÉNY
 Szélesség (mm): 800
 Mélység (mm): 600
 Magasság (mm): 450
 Típus: 95002/U
 Gyártó: ORMG
</t>
  </si>
  <si>
    <t>Nettó összesen:</t>
  </si>
  <si>
    <t>11.01</t>
  </si>
  <si>
    <t>PADA VILLA +2 szint  "SZALON"</t>
  </si>
  <si>
    <t xml:space="preserve">TÁROLÓ ÁLLVÁNY
 Szélesség (mm): 1100
 Mélység (mm): 600
 Magasság (mm): 1800
 Típus: SRF120.6
 Gyártó: ORMG
</t>
  </si>
  <si>
    <t>11.02</t>
  </si>
  <si>
    <t xml:space="preserve">KÉZMOSÓ-KIÖNTŐ KOMBINÁCIÓ
 Szélesség (mm): 500
 Mélység (mm): 600
 Magasság (mm): 850
 Típus: HWA/F-05/06
 Gyártó: ORMG
</t>
  </si>
  <si>
    <t xml:space="preserve">11.03.01  </t>
  </si>
  <si>
    <t xml:space="preserve">FALIPOLC PERFORÁLT
 Szélesség (mm): 800
 Mélység (mm): 400
 Magasság (mm): 80
 Típus: RF080.4A
 Gyártó: ORMG
</t>
  </si>
  <si>
    <t>11.03.02</t>
  </si>
  <si>
    <t>11.04</t>
  </si>
  <si>
    <t xml:space="preserve">TISZTITÓZUHANY
 Szélesség (mm): 180
 Mélység (mm): 495
 Magasság (mm): 1092
 Típus:
 Gyártó: 
</t>
  </si>
  <si>
    <t xml:space="preserve">KÉTMEDENCÉS MOSOGATÓ CSEPPTÁLCÁVAL
 Szélesség (mm): 1500
 Mélység (mm): 700
 Magasság (mm): 850
 Típus: SP3L-15/06-S
 Gyártó: ORMG
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</si>
  <si>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</si>
  <si>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</si>
  <si>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</si>
  <si>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</si>
  <si>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</si>
  <si>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</si>
  <si>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</si>
  <si>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</si>
  <si>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</si>
  <si>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</si>
  <si>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</si>
  <si>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</si>
  <si>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 xml:space="preserve">HŰTŐSZEKRÉNY
 Szélesség (mm): 750
 Mélység (mm): 750
 Magasság (mm): 1864
 Típus: GKV-5730-20
 Gyártó: Liebherr
</t>
  </si>
  <si>
    <t xml:space="preserve">HŰTÖTT MUNKAASZTAL
 Szélesség (mm): 1805
 Mélység (mm): 700
 Magasság (mm): 850
 Típus: LUX3C6A
 Gyártó: Ideal Kälte
</t>
  </si>
  <si>
    <t xml:space="preserve">NYITOTT FALISZEKRÉNY
 Szélesség (mm): 950
 Mélység (mm): 400
 Magasság (mm): 600
 Típus: FPE100.64
 Gyártó: ORMG
</t>
  </si>
  <si>
    <t xml:space="preserve">HŰTÖTT MUNKAASZTAL
 Szélesség (mm): 1350
 Mélység (mm): 700
 Magasság (mm): 850
 Típus: LUX2C4A
 Gyártó: Ideal Kälte
</t>
  </si>
  <si>
    <t xml:space="preserve">NYITOTT FALISZEKRÉNY
 Szélesség (mm): 1600
 Mélység (mm): 400
 Magasság (mm): 600
 Típus: FPE160.64
 Gyártó: ORMG
</t>
  </si>
  <si>
    <t xml:space="preserve">FALI KÉZMOSÓ
 Szélesség (mm): 420
 Mélység (mm): 380
 Magasság (mm): 340
 Típus: LMM050.5R
 Gyártó: ORMG
</t>
  </si>
  <si>
    <t xml:space="preserve">TISZTITÓZUHANY
 Szélesség (mm): 180
 Mélység (mm): 495
 Magasság (mm): 1092
 Típus:
 Gyártó:
</t>
  </si>
  <si>
    <t xml:space="preserve">KÉTMEDENCÉS MOSOGATÓ
 Szélesség (mm): 1100
 Mélység (mm): 700
 Magasság (mm): 900
 Típus: FLA120VV.7
 Gyártó: ORMG
</t>
  </si>
  <si>
    <t xml:space="preserve">PULT ALATTI MOSOGATÓGÉP
 Szélesség (mm): 600
 Mélység (mm): 617
 Magasság (mm): 725
 Típus: UC-M-BISTRO-STANDARD
 Gyártó: Winterhalter
</t>
  </si>
  <si>
    <t xml:space="preserve">MUNKAASZTAL
 Szélesség (mm): 1500
 Mélység (mm): 700
 Magasság (mm): 900
 Típus: FTG200.7A
 Gyártó: ORMG
</t>
  </si>
  <si>
    <t xml:space="preserve">VÍZKEZELŐ EGYSÉG
 Szélesség (mm): 360
 Mélység (mm): 360
 Magasság (mm): 575
 Típus: DUOMATIK-II
 Gyártó: Winterhalter
</t>
  </si>
  <si>
    <t>11.17</t>
  </si>
  <si>
    <t>11.18</t>
  </si>
  <si>
    <t>11.19</t>
  </si>
  <si>
    <t>11.20</t>
  </si>
  <si>
    <t xml:space="preserve">ELSZÍVÓERNYŐ VILÁGÍTÁSSAL
 Szélesség (mm): 2800
 Mélység (mm): 1000
 Magasság (mm): 400
 Típus: DC-280/100
 Gyártó: ORMG
</t>
  </si>
  <si>
    <t xml:space="preserve">SOUS-VIDE
 Szélesség (mm): 360
 Mélység (mm): 616
 Magasság (mm): 290
 Típus: 115-1/1B
 Gyártó: VAC-STAR
</t>
  </si>
  <si>
    <t xml:space="preserve">HOLDOMAT
 Szélesség (mm): 397
 Mélység (mm): 655
 Magasság (mm): 333
 Típus: HOLDOMAT
 Gyártó: Hugentobler
</t>
  </si>
  <si>
    <t>11.21</t>
  </si>
  <si>
    <t xml:space="preserve">ELEKTROMOS KOMBISÜTŐ
 Szélesség (mm): 655
 Mélység (mm): 555
 Magasság (mm): 567
 Típus: SCC-XS-ELEKTRO
 Gyártó: Rational
</t>
  </si>
  <si>
    <t xml:space="preserve">11.22.01  </t>
  </si>
  <si>
    <t xml:space="preserve">FALI KONZOL KOMBISÜTŐHÖZ
 Szélesség (mm): 550
 Mélység (mm): 40
 Magasság (mm): 300
 Típus: KO-7-LI
 Gyártó: Blanco
</t>
  </si>
  <si>
    <t>11.22.02</t>
  </si>
  <si>
    <t xml:space="preserve">FALI KONZOL KOMBISÜTŐHÖZ
 Szélesség (mm): 550
 Mélység (mm): 40
 Magasság (mm): 300
 Típus: KO-7-LI
</t>
  </si>
  <si>
    <t>11.23</t>
  </si>
  <si>
    <t xml:space="preserve">PANINI-GRILL
 Szélesség (mm): 590
 Mélység (mm): 440
 Magasság (mm): 250
 Típus: PANINIGRILL-OTM-1.1
 Gyártó: Neumärker
</t>
  </si>
  <si>
    <t>11.24</t>
  </si>
  <si>
    <t>11.25</t>
  </si>
  <si>
    <t xml:space="preserve">MUNKAPULT
 Szélesség (mm): 1040
 Mélység (mm): 700
 Magasság (mm): 900
 Típus: FTG090.7A
 Gyártó: ORMG
</t>
  </si>
  <si>
    <t xml:space="preserve">HŰTÖTT MUNKAASZTAL 6 FIÓKKAL
 Szélesség (mm): 1805
 Mélység (mm): 700
 Magasság (mm): 900
 Típus: LUX3C6A
 Gyártó: Ideal-Kälte
</t>
  </si>
  <si>
    <t>11.26</t>
  </si>
  <si>
    <t>11.27</t>
  </si>
  <si>
    <t xml:space="preserve">INDUKCIÓS ASZTALI TŰZHELY
 Szélesség (mm): 400
 Mélység (mm): 655
 Magasság (mm): 120
 Típus:
 Gyártó: Garland
</t>
  </si>
  <si>
    <t xml:space="preserve">INDUKCIÓS SZALAMANDER
 Szélesség (mm): 550
 Mélység (mm): 450
 Magasság (mm): 490
 Típus: 0020-3
 Gyártó: Electrolux
</t>
  </si>
  <si>
    <t>11.28</t>
  </si>
  <si>
    <t>11.29</t>
  </si>
  <si>
    <t xml:space="preserve">TÁROLÓ ÁLLVÁNY
 Szélesség (mm): 1100
 Mélység (mm): 500
 Magasság (mm): 1800
 Típus: SRF120.5
 Gyártó: ORMG
</t>
  </si>
  <si>
    <t>11.43</t>
  </si>
  <si>
    <t xml:space="preserve">GÁZHAJTÁSÚ BORLEZÁRÓ
 Szélesség (mm): 147
 Mélység (mm): 144
 Magasság (mm): 198
 Típus: 
 Gyártó:
</t>
  </si>
  <si>
    <t>11.44</t>
  </si>
  <si>
    <t>11.45</t>
  </si>
  <si>
    <t xml:space="preserve">MUNKAPULT NYÍLÓ AJTÓVAL KÖZTES POLCCAL
 Szélesség (mm): 950
 Mélység (mm): 700
 Magasság (mm): 850
 Típus: FTA120.7A
 Gyártó: ORMG
</t>
  </si>
  <si>
    <t xml:space="preserve">MUNKAPULT NYÍLÓ AJTÓVAL KÖZTES POLCCAL
 Szélesség (mm): 700
 Mélység (mm): 700
 Magasság (mm): 850
 Típus: FTA080.7A
 Gyártó: ORMG
</t>
  </si>
  <si>
    <t xml:space="preserve">KÉTKAROS FÉLAUTOMATA KÁVÉGÉP
 Szélesség (mm): 700
 Mélység (mm): 540
 Magasság (mm): 470
 Típus: 
 Gyártó:
</t>
  </si>
  <si>
    <t xml:space="preserve">11.46.01  </t>
  </si>
  <si>
    <t>11.46.02</t>
  </si>
  <si>
    <t>11.47</t>
  </si>
  <si>
    <t xml:space="preserve">HULLADÉKTÁROLÓ
 Szélesség (mm): 450
 Mélység (mm): 400
 Magasság (mm): 645
 Típus: BC04
 Gyártó: ORMG
</t>
  </si>
  <si>
    <t>11.48</t>
  </si>
  <si>
    <t>11.49</t>
  </si>
  <si>
    <t>11.50</t>
  </si>
  <si>
    <t xml:space="preserve">CITRUSPRÉS
 Szélesség (mm): 210
 Mélység (mm): 320
 Magasság (mm): 415
 Típus: JOY
 Gyártó: Bartscher
</t>
  </si>
  <si>
    <t xml:space="preserve">JÉGKÉSZÍTŐ AUTOMATA
 Szélesség (mm): 640
 Mélység (mm): 600
 Magasság (mm): 800
 Típus: CM-110
 Gyártó: Hoshizaki
</t>
  </si>
  <si>
    <t>11.51</t>
  </si>
  <si>
    <t>T.01.01</t>
  </si>
  <si>
    <t>T.01.02</t>
  </si>
  <si>
    <t xml:space="preserve">KIBILLENTHETŐ SZEMETES
 Szélesség (mm): 400
 Mélység (mm): 580
 Magasság (mm): 900
 Típus: MKS-45/58/90
 Gyártó: ORMG
</t>
  </si>
  <si>
    <t xml:space="preserve">SEMLEGES BÁRPULTELEM
 Szélesség (mm): 1600
 Mélység (mm): 700
 Magasság (mm): 900
 Típus: NA112
 Gyártó: MBM
</t>
  </si>
  <si>
    <t>T.04</t>
  </si>
  <si>
    <t xml:space="preserve">HŰTÖTT ITALPULT
 Szélesség (mm): 2250
 Mélység (mm): 700
 Magasság (mm): 850
 Típus: KTE-R3-718-T4Z
 Gyártó: Ideal Kälte
</t>
  </si>
  <si>
    <t>PADA VILLA +1 szint  "ÉTTEREM"</t>
  </si>
  <si>
    <t>01</t>
  </si>
  <si>
    <t xml:space="preserve">SZÁLLÍTÓ KONTÉNER GN SINEZÉSŰ
 Szélesség (mm): 1017
 Mélység (mm): 722
 Magasság (mm): 1554
 Típus: TTW-F-20-115-DSZE
 Gyártó: Blanco
</t>
  </si>
  <si>
    <t>02</t>
  </si>
  <si>
    <t>03</t>
  </si>
  <si>
    <t xml:space="preserve">TÁROLÓ SZEKRÉNY FÉMBŐL KÉT AJTÓVAL
 Szélesség (mm): 1200
 Mélység (mm): 600
 Magasság (mm): 1800
 Típus:
 Gyártó: Haka
</t>
  </si>
  <si>
    <t xml:space="preserve">GYŰJTŐ-SZÁLLÍTÓKOCSI
 Szélesség (mm): 560
 Mélység (mm): 610
 Magasság (mm): 585
 Típus:
 Gyártó: Cambro
</t>
  </si>
  <si>
    <t xml:space="preserve">HŰTÖTT MUNKAASZTAL 6 FIÓKKAL
 Szélesség (mm): 1805
 Mélység (mm): 700
 Magasság (mm): 850
 Típus: LUX3C6
 Gyártó: Ideal Kälte
</t>
  </si>
  <si>
    <t>04.03</t>
  </si>
  <si>
    <t>04.04</t>
  </si>
  <si>
    <t xml:space="preserve">04.05.01   </t>
  </si>
  <si>
    <t xml:space="preserve">MUNKAPULT KÖZTES POLCCAL NYITOTT
 Szélesség (mm): 2900
 Mélység (mm): 700
 Magasság (mm): 850
 Típus: FTA140.6
 Gyártó: ORMG
</t>
  </si>
  <si>
    <t>04.05.02</t>
  </si>
  <si>
    <t>04.05.03</t>
  </si>
  <si>
    <t xml:space="preserve">04.06.01  </t>
  </si>
  <si>
    <t xml:space="preserve">MUNKAPULT KÖZTES POLCCAL NYITOTT
 Szélesség (mm): 2400
 Mélység (mm): 900
 Magasság (mm): 850
 Típus: FTA140.6
 Gyártó: ORMG
</t>
  </si>
  <si>
    <t>04.06.02</t>
  </si>
  <si>
    <t>04.06.03</t>
  </si>
  <si>
    <t xml:space="preserve">BEÉPÍTHETŐ ROSTONSÜTŐLAP
 Szélesség (mm): 400
 Mélység (mm): 600
 Magasság (mm): 910
 Típus:
 Gyártó: Volta
</t>
  </si>
  <si>
    <t xml:space="preserve">BEÉPÍTHETŐ INDUKCIÓS LAP 4 FŐZŐZÓNÁVAL
 Szélesség (mm): 750
 Mélység (mm): 600
 Magasság (mm): 270
 Típus:
 Gyártó: Palux
</t>
  </si>
  <si>
    <t xml:space="preserve">04.07.01  </t>
  </si>
  <si>
    <t>04.07.02</t>
  </si>
  <si>
    <t xml:space="preserve">04.08.01   </t>
  </si>
  <si>
    <t xml:space="preserve">MUNKAPULT KÖZTES POLCCAL NYITOTT
 Szélesség (mm): 1800
 Mélység (mm): 700
 Magasság (mm): 850
 Típus: FTA140.6
 Gyártó: ORMG
</t>
  </si>
  <si>
    <t>04.08.02</t>
  </si>
  <si>
    <t>04.08.03</t>
  </si>
  <si>
    <t xml:space="preserve">04.09.01  </t>
  </si>
  <si>
    <t>04.09.02</t>
  </si>
  <si>
    <t>04.09.03</t>
  </si>
  <si>
    <t>04.10.01</t>
  </si>
  <si>
    <t xml:space="preserve">HŰTÖTT MUNKAASZTAL
 Szélesség (mm): 2240
 Mélység (mm): 700
 Magasság (mm): 850
 Típus: LUX4C8
 Gyártó: Ideal Kälte
</t>
  </si>
  <si>
    <t>04.10.02</t>
  </si>
  <si>
    <t>04.10.03</t>
  </si>
  <si>
    <t xml:space="preserve">KERÉK-KÉSZLET
 Szélesség (mm): 1000
 Mélység (mm): 700
 Magasság (mm): 100
 Típus:
 Gyártó: Metagro
</t>
  </si>
  <si>
    <t>04.11.01</t>
  </si>
  <si>
    <t xml:space="preserve">HŰTÖTT MUNKAASZTAL
 Szélesség (mm): 1805
 Mélység (mm): 700
 Magasság (mm): 850
 Típus: LUX3C6
 Gyártó: Ideal Kälte
</t>
  </si>
  <si>
    <t>04.11.02</t>
  </si>
  <si>
    <t>04.11.03</t>
  </si>
  <si>
    <t>04.12.01</t>
  </si>
  <si>
    <t xml:space="preserve">MUNKAPULT AJTÓVAL
 Szélesség (mm): 700
 Mélység (mm): 700
 Magasság (mm): 850
 Típus: FTA140.6
 Gyártó: ORMG
</t>
  </si>
  <si>
    <t>04.12.02</t>
  </si>
  <si>
    <t>04.13.01</t>
  </si>
  <si>
    <t xml:space="preserve">MUNKAPULT KÉT AJTÓVAL
 Szélesség (mm): 800
 Mélység (mm): 700
 Magasság (mm): 850
 Típus: FTA120.7
 Gyártó: ORMG
</t>
  </si>
  <si>
    <t>04.13.02</t>
  </si>
  <si>
    <t>04.13.03</t>
  </si>
  <si>
    <t xml:space="preserve">MELEGENTARTÓ SZEKRÉNY FELSŐ MELEGENTARTÓ
 Szélesség (mm): 1400
 Mélység (mm): 700
 Magasság (mm): 850
 Típus: FTAC140.7
 Gyártó: ORMG
</t>
  </si>
  <si>
    <t xml:space="preserve">POT-RACK ELSZÍVÓERNYŐRŐL BELÓGATVA
 Szélesség (mm): 1600
 Mélység (mm): 350
 Magasság (mm): 700
 Típus: AB2-16
 Gyártó: Stolpen
</t>
  </si>
  <si>
    <t>04.13.04</t>
  </si>
  <si>
    <t xml:space="preserve">POT-RACK ELSZÍVÓERNYŐRŐL BELÓGATVA
 Szélesség (mm): 1500
 Mélység (mm): 350
 Magasság (mm): 700
 Típus: AB2-16
 Gyártó: Stolpen
</t>
  </si>
  <si>
    <t>05</t>
  </si>
  <si>
    <t xml:space="preserve">MIRELIT HŰTŐSZEKRÉNY
 Szélesség (mm): 700
 Mélység (mm): 830
 Magasság (mm): 2150
 Típus: GKPV-6580-40
 Gyártó: Liebherr
</t>
  </si>
  <si>
    <t>06</t>
  </si>
  <si>
    <t>07</t>
  </si>
  <si>
    <t>08</t>
  </si>
  <si>
    <t xml:space="preserve">FELSŐAGGREGÁTOROS HŰTŐSZEKRÉNY
 Szélesség (mm): 700
 Mélység (mm): 830
 Magasság (mm): 2150
 Típus: GKPV-6520-40
 Gyártó: Liebherr
</t>
  </si>
  <si>
    <t>09</t>
  </si>
  <si>
    <t>10</t>
  </si>
  <si>
    <t>11</t>
  </si>
  <si>
    <t xml:space="preserve">TEXTILIA TÁROLÓ SZEKRÉNY 
 Szélesség (mm): 1200
 Mélység (mm): 600
 Magasság (mm): 1800
 Típus:
 Gyártó: ORMG
</t>
  </si>
  <si>
    <t xml:space="preserve">FELSŐAGGREGÁTOROS HŰTŐSZEKRÉNY
 Szélesség (mm): 700
 Mélység (mm): 830
 Magasság (mm): 2150
 Típus: GKPV-6580-40
 Gyártó: Liebherr
</t>
  </si>
  <si>
    <t>12.01</t>
  </si>
  <si>
    <t xml:space="preserve">HŰTÖTT MUNKAASZTAL 8 FIÓKKAL
 Szélesség (mm): 2240
 Mélység (mm): 700
 Magasság (mm): 900
 Típus: LUX4C8A
 Gyártó: Ideal Kälte
</t>
  </si>
  <si>
    <t>12.02</t>
  </si>
  <si>
    <t>12.03</t>
  </si>
  <si>
    <t>13</t>
  </si>
  <si>
    <t>14</t>
  </si>
  <si>
    <t xml:space="preserve">NYITOTT FALISZEKRÉNY
 Szélesség (mm): 1100
 Mélység (mm): 400
 Magasság (mm): 600
 Típus: FPE120.64
 Gyártó: ORMG
</t>
  </si>
  <si>
    <t>15.01</t>
  </si>
  <si>
    <t>15.02</t>
  </si>
  <si>
    <t xml:space="preserve">FELSŐAGGREGÁTOROS HŰTŐSZEKRÉNY
 Szélesség (mm): 750
 Mélység (mm): 750
 Magasság (mm): 1864
 Típus: GKV-5730-20
 Gyártó: Liebherr
</t>
  </si>
  <si>
    <t xml:space="preserve">KERÉK-KÉSZLET
 Szélesség (mm): 600
 Mélység (mm): 600
 Magasság (mm): 100
 Típus:
 Gyártó: Metagro
</t>
  </si>
  <si>
    <t>16.01</t>
  </si>
  <si>
    <t xml:space="preserve">MUNKAPULT TOLÓAJTÓVAL
 Szélesség (mm): 1050
 Mélység (mm): 700
 Magasság (mm): 900
 Típus: FTA140.6
 Gyártó: ORMG
</t>
  </si>
  <si>
    <t>16.02</t>
  </si>
  <si>
    <t>16.03</t>
  </si>
  <si>
    <t>16.04</t>
  </si>
  <si>
    <t xml:space="preserve">MUNKAPULT TOLÓAJTÓVAL
 Szélesség (mm): 1450
 Mélység (mm): 700
 Magasság (mm): 900
 Típus: FTA140.6
 Gyártó: ORMG
</t>
  </si>
  <si>
    <t xml:space="preserve">NYITOTT FALISZEKRÉNY
 Szélesség (mm): 1000
 Mélység (mm): 400
 Magasság (mm): 600
 Típus: FPE120.64
 Gyártó: ORMG
</t>
  </si>
  <si>
    <t>23.01</t>
  </si>
  <si>
    <t xml:space="preserve">MUNKAASZTAL
 Szélesség (mm): 1000
 Mélység (mm): 600
 Magasság (mm): 850
 Típus: FTG160R.7
 Gyártó: ORMG
</t>
  </si>
  <si>
    <t>23.02</t>
  </si>
  <si>
    <t xml:space="preserve">KERÉK-KÉSZLET
 Szélesség (mm): 900
 Mélység (mm): 600
 Magasság (mm): 100
 Típus:
 Gyártó: Metagro
</t>
  </si>
  <si>
    <t>25</t>
  </si>
  <si>
    <t xml:space="preserve">ITALHŰTŐ MUNKAASZTAL 8 FIÓKKAL
 Szélesség (mm): 2700
 Mélység (mm): 700
 Magasság (mm): 900
 Típus: KTE-R4-769-8Z
 Gyártó: Ideal Kälte
</t>
  </si>
  <si>
    <t>26</t>
  </si>
  <si>
    <t xml:space="preserve">NYITOTT FALISZEKRÉNY
 Szélesség (mm): 1300
 Mélység (mm): 400
 Magasság (mm): 600
 Típus: FPE120.64
 Gyártó: ORMG
</t>
  </si>
  <si>
    <t>27</t>
  </si>
  <si>
    <t>28</t>
  </si>
  <si>
    <t>29</t>
  </si>
  <si>
    <t>30</t>
  </si>
  <si>
    <t>31</t>
  </si>
  <si>
    <t xml:space="preserve">KOSARAS MOSOGATÓGÉP
 Szélesség (mm): 600
 Mélység (mm): 617
 Magasság (mm): 810
 Típus: UC-M-GESCHIRR-ENERGY
 Gyártó: Winterhalter
</t>
  </si>
  <si>
    <t xml:space="preserve">KÉTMEDENCÉS MOSOGATÓ FEDLAP TÚLNYÚLÁSSAL
 Szélesség (mm): 1600
 Mélység (mm): 700
 Magasság (mm): 900
 Típus: SPC3L-16/07-F
 Gyártó: ORMG
</t>
  </si>
  <si>
    <t>32</t>
  </si>
  <si>
    <t>33</t>
  </si>
  <si>
    <t xml:space="preserve">MUNKAPULT
 Szélesség (mm): 1500
 Mélység (mm): 700
 Magasság (mm): 900
 Típus: FTA140.6
 Gyártó: ORMG
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</si>
  <si>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</si>
  <si>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</si>
  <si>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</si>
  <si>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</si>
  <si>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</si>
  <si>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</si>
  <si>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</si>
  <si>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</si>
  <si>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</si>
  <si>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</si>
  <si>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</si>
  <si>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 xml:space="preserve">EDÉNYZET MOSOGATÓGÉP
 Szélesség (mm): 870
 Mélység (mm): 600
 Magasság (mm): 815
 Típus: GSR-36
 Gyártó: Winterhalter
</t>
  </si>
  <si>
    <t xml:space="preserve">ELEKTROMOS KOMBISÜTŐ
 Szélesség (mm): 655
 Mélység (mm): 555
 Magasság (mm): 565
 Típus: SCC-XS-ELEKTRO
 Gyártó: Rational
</t>
  </si>
  <si>
    <t xml:space="preserve">INDUKCIÓS ELSZÍVÓERNYŐ
 Szélesség (mm): 4600
 Mélység (mm): 2500
 Magasság (mm): 400
 Típus: DAK-460/250
 Gyártó: ORMG
</t>
  </si>
  <si>
    <t xml:space="preserve">INDUKCIÓS ELSZÍVÓERNYŐ
 Szélesség (mm): 3900
 Mélység (mm): 2500
 Magasság (mm): 400
 Típus: DAK-460/250
 Gyártó: ORMG
</t>
  </si>
  <si>
    <t xml:space="preserve">MÉLYHŰTŐSZEKRÉNY
 Szélesség (mm): 600
 Mélység (mm): 615
 Magasság (mm): 830
 Típus: GGU-1550-20
 Gyártó: Liebherr
</t>
  </si>
  <si>
    <t xml:space="preserve">TECHNISTON BURKOLAT
 Szélesség (mm): 3610
 Mélység (mm): 700
 Magasság (mm): 30
 Típus:
 Gyártó:
</t>
  </si>
  <si>
    <t xml:space="preserve">TECHNISTON BURKOLAT
 Szélesség (mm): 700
 Mélység (mm): 700
 Magasság (mm): 30
 Típus:
 Gyártó:
</t>
  </si>
  <si>
    <t xml:space="preserve">TECHNISTON BURKOLAT
 Szélesség (mm): 1805
 Mélység (mm): 700
 Magasság (mm): 30
 Típus:
 Gyártó:
</t>
  </si>
  <si>
    <t>45</t>
  </si>
  <si>
    <t xml:space="preserve">TECHNISTON BURKOLAT
 Szélesség (mm): 2200
 Mélység (mm): 700
 Magasság (mm): 30
 Típus:
 Gyártó:
</t>
  </si>
  <si>
    <t xml:space="preserve">TECHNISTON BURKOLAT
 Szélesség (mm): 2240
 Mélység (mm): 700
 Magasság (mm): 30
 Típus:
 Gyártó:
</t>
  </si>
  <si>
    <t>46</t>
  </si>
  <si>
    <t>47</t>
  </si>
  <si>
    <t>48</t>
  </si>
  <si>
    <t>49</t>
  </si>
  <si>
    <t>50</t>
  </si>
  <si>
    <t xml:space="preserve">TEJHŰTŐ
 Szélesség (mm): 240
 Mélység (mm): 460
 Magasság (mm): 600
 Típus: VIVA
 Gyártó: Bremer
</t>
  </si>
  <si>
    <t xml:space="preserve">SOUS-VIDE
 Szélesség (mm): 360
 Mélység (mm): 616
 Magasság (mm): 290
 Típus: BM-115-1/1B
 Gyártó: Vac-Star
</t>
  </si>
  <si>
    <t xml:space="preserve">KITCHENAID-KONYHAGÉP
 Szélesség (mm): 265
 Mélység (mm): 320
 Magasság (mm): 420
 Típus: 5KPM50WH-G
 Gyártó: Ktchen-Aid
</t>
  </si>
  <si>
    <t>51</t>
  </si>
  <si>
    <t>52</t>
  </si>
  <si>
    <t xml:space="preserve">BOTMIXER
 Szélesség (mm): 400
 Mélység (mm): 150
 Magasság (mm): 360
 Típus:
 Gyártó: Robot-Coupe
</t>
  </si>
  <si>
    <t xml:space="preserve">ELEKTROMOS ASZTALI OLAJSÜTŐ
 Szélesség (mm): 290
 Mélység (mm): 550
 Magasság (mm): 410
 Típus: IMBISS-I
 Gyártó: Apexa
</t>
  </si>
  <si>
    <t>53</t>
  </si>
  <si>
    <t>54</t>
  </si>
  <si>
    <t>55</t>
  </si>
  <si>
    <t>56</t>
  </si>
  <si>
    <t xml:space="preserve">JAPAN GRILL
 Szélesség (mm): 350
 Mélység (mm): 250
 Magasság (mm): 350
 Típus: 
 Gyártó:
</t>
  </si>
  <si>
    <t xml:space="preserve">SOUS-VIDE
 Szélesség (mm): 360
 Mélység (mm): 450
 Magasság (mm): 290
 Típus: BM-115-1/1B
 Gyártó: Vac-Star
</t>
  </si>
  <si>
    <t xml:space="preserve">THERMOMIXER
 Szélesség (mm): 270
 Mélység (mm): 365
 Magasság (mm): 445
 Típus: SB-4
 Gyártó: Robot-Coupe
</t>
  </si>
  <si>
    <t>57</t>
  </si>
  <si>
    <t>58</t>
  </si>
  <si>
    <t>59</t>
  </si>
  <si>
    <t xml:space="preserve">INDUKCIÓS SZALAMANDER
 Szélesség (mm): 650
 Mélység (mm): 450
 Magasság (mm): 490
 Típus: 0021-3
 Gyártó: Electrolux
</t>
  </si>
  <si>
    <t xml:space="preserve">NARANCSPRÉS
 Szélesség (mm): 300
 Mélység (mm): 180
 Magasság (mm): 360
 Típus: PL-AUTOMATIC
 Gyártó:
</t>
  </si>
  <si>
    <t>60</t>
  </si>
  <si>
    <t>61</t>
  </si>
  <si>
    <t>62</t>
  </si>
  <si>
    <t xml:space="preserve">TURMIX
 Szélesség (mm): 175
 Mélység (mm): 200
 Magasság (mm): 380
 Típus:
 Gyártó: Apexa
</t>
  </si>
  <si>
    <t xml:space="preserve">MIXER
 Szélesség (mm): 190
 Mélység (mm): 190
 Magasság (mm): 380
 Típus: SILVERLINE
 Gyártó: Apexa
</t>
  </si>
  <si>
    <t xml:space="preserve">GÁZTÖLTÉSŰ PALACKLEZÁRÓ
 Szélesség (mm): 350
 Mélység (mm): 250
 Magasság (mm): 560
 Típus:
 Gyártó:
</t>
  </si>
  <si>
    <t xml:space="preserve">ELSZÍVÓ ERNYŐ VILÁGÍTÁSSAL
 Szélesség (mm): 1600
 Mélység (mm): 700
 Magasság (mm): 400
 Típus: DCK-160/70
 Gyártó: ORMG
</t>
  </si>
  <si>
    <t>63</t>
  </si>
  <si>
    <t>64</t>
  </si>
  <si>
    <t xml:space="preserve">FALI MOSOGATÓGÉPKOSÁR TARTÓ
 Szélesség (mm): 540
 Mélység (mm): 490
 Magasság (mm): 530
 Típus:
 Gyártó: ORMGr
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</si>
  <si>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</si>
  <si>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</si>
  <si>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</si>
  <si>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</si>
  <si>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</si>
  <si>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</si>
  <si>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</si>
  <si>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</si>
  <si>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</si>
  <si>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 xml:space="preserve">THERMOMIXER
 Szélesség (mm): 360
 Mélység (mm): 565
 Magasság (mm): 570
 Típus: R10
 Gyártó: Robot-Coupe
</t>
  </si>
  <si>
    <t xml:space="preserve">JUICER
 Szélesség (mm): 220
 Mélység (mm): 270
 Magasság (mm): 450
 Típus: NR.8
 Gyártó: Pefra
</t>
  </si>
  <si>
    <t xml:space="preserve">DIGITÁLIS GRAMMOS MÉRLEG 3 KG
 Szélesség (mm): 295
 Mélység (mm): 340
 Magasság (mm): 110
 Típus: LW215
 Gyártó: ADE
</t>
  </si>
  <si>
    <t xml:space="preserve">DIGITÁLIS GRAMMOS MÉRLEG 15 KG
 Szélesség (mm): 295
 Mélység (mm): 340
 Magasság (mm): 110
 Típus: LW203
 Gyártó: ADE
</t>
  </si>
  <si>
    <t xml:space="preserve">PACOJET-SYTEM 10 TÉGELLYEL
 Szélesség (mm): 200
 Mélység (mm): 300
 Magasság (mm): 500
 Típus: PACOJET
 Gyártó: Pacojet
</t>
  </si>
  <si>
    <t xml:space="preserve">DIGITÁLIS GRAMMOS MÉRLEG 15 KG
 Szélesség (mm): 295
 Mélység (mm): 340
 Magasság (mm): 110
 Típus: LW215
 Gyártó: ADE
</t>
  </si>
  <si>
    <t xml:space="preserve">ASZTALI VÁKUUMCSOMAGOLÓ GÉP
 Szélesség (mm): 490
 Mélység (mm): 610
 Magasság (mm): 420
 Típus: BOXER-42-XL-BA
 Gyártó: Henkelman
</t>
  </si>
  <si>
    <t xml:space="preserve">DIGITÁLIS GRAMMOS MÉRLEG 3 KG
 Szélesség (mm): 295
 Mélység (mm): 340
 Magasság (mm): 110
 Típus: LW203
 Gyártó: ADE
</t>
  </si>
  <si>
    <t xml:space="preserve">BLENDER
 Szélesség (mm):
 Mélység (mm):
 Magasság (mm):
 Típus: PE105
 Gyártó: Pefra
</t>
  </si>
  <si>
    <t>H.01</t>
  </si>
  <si>
    <t xml:space="preserve">HÁROM EGYSÉGES ÜVEGAJTÓS HŰTŐPULT
 Szélesség (mm): 1350
 Mélység (mm): 524
 Magasság (mm): 900
 Típus: MG/315SD
 Gyártó: Gamko
</t>
  </si>
  <si>
    <t>H.02</t>
  </si>
  <si>
    <t>H.03</t>
  </si>
  <si>
    <t xml:space="preserve">EGYSZINTES FELTÉTPOLC
 Szélesség (mm): 1350
 Mélység (mm): 350
 Magasság (mm): 400
 Típus: AB1-16
 Gyártó: ORMG
</t>
  </si>
  <si>
    <t xml:space="preserve">TEJSZINHABGÉP
 Szélesség (mm): 270
 Mélység (mm): 470
 Magasság (mm): 510
 Típus: LADY
 Gyártó: Mussana
</t>
  </si>
  <si>
    <t>H.04</t>
  </si>
  <si>
    <t xml:space="preserve">KONZOLOS ASZTAL
 Szélesség (mm): 300
 Mélység (mm): 700
 Magasság (mm): 850
 Típus: FTA120.7
 Gyártó: ORMG
</t>
  </si>
  <si>
    <t>H.05</t>
  </si>
  <si>
    <t>H.06</t>
  </si>
  <si>
    <t>H.07</t>
  </si>
  <si>
    <t xml:space="preserve">FAGYLALTKANÁL MOSÓ
 Szélesség (mm): 30
 Mélység (mm): 120
 Magasság (mm): 120
 Típus: 434/3+435/3
 Gyártó: ORMG
</t>
  </si>
  <si>
    <t xml:space="preserve">INTEGRÁLT MEDENCE
 Szélesség (mm): 200
 Mélység (mm): 150
 Magasság (mm): 250
 Típus:
 Gyártó: ORMG
</t>
  </si>
  <si>
    <t xml:space="preserve">FAGYLALT TÁROLÓ
 Szélesség (mm): 1000
 Mélység (mm): 650
 Magasság (mm): 880
 Típus: RIO-S-100-GLAS
 Gyártó: AHT
</t>
  </si>
  <si>
    <t>H.08</t>
  </si>
  <si>
    <t>H.09</t>
  </si>
  <si>
    <t>H.10</t>
  </si>
  <si>
    <t xml:space="preserve">MUNKAASZTAL
 Szélesség (mm): 700
 Mélység (mm): 700
 Magasság (mm): 850
 Típus: FTA060.6A
 Gyártó: ORMG
</t>
  </si>
  <si>
    <t xml:space="preserve">ELSZÍVÓERNYŐ VILÁGÍTÁSSAL
 Szélesség (mm): 2000
 Mélység (mm): 900
 Magasság (mm): 400
 Típus: DC-190/90
 Gyártó: ORMG
</t>
  </si>
  <si>
    <t>H.12</t>
  </si>
  <si>
    <t xml:space="preserve">SALAMANDER
 Szélesség (mm): 450
 Mélység (mm): 450
 Magasság (mm): 490
 Típus: 0020-3
 Gyártó: Electrolux
</t>
  </si>
  <si>
    <t>H.13</t>
  </si>
  <si>
    <t xml:space="preserve">EGYSZINTES FELTÉTPOLC
 Szélesség (mm): 2050
 Mélység (mm): 350
 Magasság (mm): 400
 Típus: AB1-16
 Gyártó: ORMG
</t>
  </si>
  <si>
    <t>H.14</t>
  </si>
  <si>
    <t>H.15</t>
  </si>
  <si>
    <t xml:space="preserve">FELTÉTHŰTŐ
 Szélesség (mm): 1200
 Mélység (mm): 395
 Magasság (mm): 430
 Típus: PAB-12
 Gyártó: EKU
</t>
  </si>
  <si>
    <t>HK.01</t>
  </si>
  <si>
    <t>I.01</t>
  </si>
  <si>
    <t>I.02</t>
  </si>
  <si>
    <t>I.03</t>
  </si>
  <si>
    <t xml:space="preserve">TÁROLÓ ÁLLVÁNY
 Szélesség (mm): 900
 Mélység (mm): 500
 Magasság (mm): 1800
 Típus: SRF080.6
 Gyártó: ORMG
</t>
  </si>
  <si>
    <t xml:space="preserve">MOSOGATÓGÉP
 Szélesség (mm): 600
 Mélység (mm): 617
 Magasság (mm): 725
 Típus: UC-M-BISTRO-STANDARD
 Gyártó: Winterhalter
</t>
  </si>
  <si>
    <t>I.04</t>
  </si>
  <si>
    <t>I.05</t>
  </si>
  <si>
    <t xml:space="preserve">MUNKAPULT
 Szélesség (mm): 1050
 Mélység (mm): 600
 Magasság (mm): 850
 Típus: FTA120.7
 Gyártó: ORMG
</t>
  </si>
  <si>
    <t xml:space="preserve">KÉTMEDENCÉS MOSOGATÓ
 Szélesség (mm): 1000
 Mélység (mm): 600
 Magasság (mm): 850
 Típus: SP2D-10/06-B
 Gyártó: ORMG
</t>
  </si>
  <si>
    <t>I.06</t>
  </si>
  <si>
    <t>I.07</t>
  </si>
  <si>
    <t xml:space="preserve">NYITOTT FALISZEKRÉNY
 Szélesség (mm): 1000
 Mélység (mm): 400
 Magasság (mm): 600
 Típus: FPE100.64
 Gyártó: ORMG
</t>
  </si>
  <si>
    <t>I.08</t>
  </si>
  <si>
    <t>I.09</t>
  </si>
  <si>
    <t xml:space="preserve">NÉGYFIÓKOS BÁRHŰTŐ
 Szélesség (mm): 1550
 Mélység (mm): 700
 Magasság (mm): 850
 Típus: KTE-L2-718-4Z
 Gyártó: Ideal Kälte
</t>
  </si>
  <si>
    <t xml:space="preserve">NARANCSFACSARÓ
 Szélesség (mm): 620
 Mélység (mm): 500
 Magasság (mm): 990
 Típus: 
 Gyártó: 
</t>
  </si>
  <si>
    <t>I.10</t>
  </si>
  <si>
    <t xml:space="preserve">GYÜMÖLCSCENTRIFUGA
 Szélesség (mm): 210
 Mélység (mm): 320
 Magasság (mm): 415
 Típus: 
 Gyártó:
</t>
  </si>
  <si>
    <t xml:space="preserve">MUNKAASZTAL
 Szélesség (mm): 930
 Mélység (mm): 700
 Magasság (mm): 850
 Típus: FTA120.7
 Gyártó: ORMG
</t>
  </si>
  <si>
    <t>I.11</t>
  </si>
  <si>
    <t>I.12</t>
  </si>
  <si>
    <t xml:space="preserve">MUNKAPŐULT
 Szélesség (mm): 1400
 Mélység (mm): 700
 Magasság (mm): 850
 Típus: FTA120.7
 Gyártó: ORMG
</t>
  </si>
  <si>
    <t>I.13</t>
  </si>
  <si>
    <t>I.14</t>
  </si>
  <si>
    <t xml:space="preserve">KIBILLENTHETŐ SZEMETES
 Szélesség (mm): 300
 Mélység (mm): 450
 Magasság (mm): 555
 Típus: T-CM
 Gyártó: ORMG
</t>
  </si>
  <si>
    <t xml:space="preserve">JÉGGÉP
 Szélesség (mm): 405
 Mélység (mm): 560
 Magasság (mm): 770
 Típus: VEGA-30
 Gyártó: EKU
</t>
  </si>
  <si>
    <t>I.15</t>
  </si>
  <si>
    <t>I.16</t>
  </si>
  <si>
    <t>I.17</t>
  </si>
  <si>
    <t xml:space="preserve">HŰTŐSZEKRÉNY
 Szélesség (mm): 600
 Mélység (mm): 600
 Magasság (mm): 850
 Típus: UKU-1805-21B
 Gyártó: Liebherr
</t>
  </si>
  <si>
    <t>I.18</t>
  </si>
  <si>
    <t xml:space="preserve">MUNKAASZTAL
 Szélesség (mm): 1400
 Mélység (mm): 600
 Magasság (mm): 850
 Típus: FTA120.7
 Gyártó: ORMG
</t>
  </si>
  <si>
    <t>I.19</t>
  </si>
  <si>
    <t>I.20</t>
  </si>
  <si>
    <t>I.21</t>
  </si>
  <si>
    <t>I.22</t>
  </si>
  <si>
    <t>I.23</t>
  </si>
  <si>
    <t xml:space="preserve">MUNKAASZTAL
 Szélesség (mm): 1100
 Mélység (mm): 600
 Magasság (mm): 850
 Típus: FTA120.7
 Gyártó: ORMG
</t>
  </si>
  <si>
    <t xml:space="preserve">ÁTADÓPOLC KÉTSZINTES
 Szélesség (mm): 1200
 Mélység (mm): 350
 Magasság (mm): 700
 Típus: AB2-13
 Gyártó: ORMG
</t>
  </si>
  <si>
    <t>I.24</t>
  </si>
  <si>
    <t xml:space="preserve">HŰTÖTT VÍZADAGOLÓ
 Szélesség (mm): 400
 Mélység (mm): 330
 Magasság (mm): 1040
 Típus: SCW-14-S
 Gyártó: Hibu
</t>
  </si>
  <si>
    <t>I.25</t>
  </si>
  <si>
    <t>I.26</t>
  </si>
  <si>
    <t xml:space="preserve">TÁROLÓ ÁLLVÁNY
 Szélesség (mm): 700
 Mélység (mm): 300
 Magasság (mm): 1800
 Típus: SRF080.6
 Gyártó: ORMG
</t>
  </si>
  <si>
    <t xml:space="preserve">NYITOTT FALISZEKRÉNY
 Szélesség (mm): 1200
 Mélység (mm): 400
 Magasság (mm): 600
 Típus: FPE100.64
 Gyártó: ORMG
</t>
  </si>
  <si>
    <t>I.27</t>
  </si>
  <si>
    <t>I.28</t>
  </si>
  <si>
    <t>I.29</t>
  </si>
  <si>
    <t xml:space="preserve">CSOKOLÁDÉTEMPERÁLÓ
 Szélesség (mm): 260
 Mélység (mm): 370
 Magasság (mm): 550
 Típus:
 Gyártó: Apexa
</t>
  </si>
  <si>
    <t>RG.01</t>
  </si>
  <si>
    <t xml:space="preserve">MUNKAPULT KÖZTES POLCCAL
 Szélesség (mm): 1000
 Mélység (mm): 650
 Magasság (mm): 850
 Típus: FTA120.7
 Gyártó: ORMG
</t>
  </si>
  <si>
    <t>RG.02</t>
  </si>
  <si>
    <t>RG.03</t>
  </si>
  <si>
    <t>RG.04</t>
  </si>
  <si>
    <t xml:space="preserve">MELEGENTARTÓ SZEKRÉNY
 Szélesség (mm): 1000
 Mélység (mm): 650
 Magasság (mm): 850
 Típus: FTAC160.7
 Gyártó: ORMG
</t>
  </si>
  <si>
    <t xml:space="preserve">MELEGENTARTÓ SZEKRÉNY
 Szélesség (mm): 1261
 Mélység (mm): 650
 Magasság (mm): 850
 Típus: FTAC160.7
 Gyártó: ORMG
</t>
  </si>
  <si>
    <t xml:space="preserve">INFRA LÁMPA
 Szélesség (mm): 100
 Mélység (mm): 100
 Magasság (mm): 880
 Típus:
 Gyártó: Electrolux
</t>
  </si>
  <si>
    <t>RG.05</t>
  </si>
  <si>
    <t>RG.06</t>
  </si>
  <si>
    <t xml:space="preserve">MUNKAPULT NYITOTT
 Szélesség (mm): 1600
 Mélység (mm): 700
 Magasság (mm): 850
 Típus: FTA120.7
 Gyártó: ORMG
</t>
  </si>
  <si>
    <t>RG.07</t>
  </si>
  <si>
    <t>RG.08</t>
  </si>
  <si>
    <t xml:space="preserve">JOSPER FASZENES SÜTŐ
 Szélesség (mm): 650
 Mélység (mm): 700
 Magasság (mm): 1900
 Típus: BBQ1
 Gyártó: Josper
</t>
  </si>
  <si>
    <t>RG.09</t>
  </si>
  <si>
    <t>RG.10</t>
  </si>
  <si>
    <t>RG.11</t>
  </si>
  <si>
    <t xml:space="preserve">TÁROLÓ ÁLLVÁNY
 Szélesség (mm): 600
 Mélység (mm): 500
 Magasság (mm): 1800
 Típus: SRF080.6
 Gyártó: ORMG
</t>
  </si>
  <si>
    <t xml:space="preserve">MUNKAPULT TOLÓAJTÓVAL
 Szélesség (mm): 1300
 Mélység (mm): 700
 Magasság (mm): 850
 Típus: FTA120.7A
 Gyártó: ORMG
</t>
  </si>
  <si>
    <t>RG.12</t>
  </si>
  <si>
    <t>RG.13</t>
  </si>
  <si>
    <t>RG.14</t>
  </si>
  <si>
    <t xml:space="preserve">BEÉPITETT MEDENCE
 Szélesség (mm): 500
 Mélység (mm): 500
 Magasság (mm): 250
 Típus:
 Gyártó: ORMG
</t>
  </si>
  <si>
    <t xml:space="preserve">MIRELIT HŰTÖTT MUNKAASZTAL 4 FIÓKKAL
 Szélesség (mm): 1350
 Mélység (mm): 700
 Magasság (mm): 850
 Típus: FTA100.7A
 Gyártó: Ideal Kälte
</t>
  </si>
  <si>
    <t>RG.15</t>
  </si>
  <si>
    <t xml:space="preserve">ELSZÍVÓ ERNYŐ VILÁGÍTÁSSAL
 Szélesség (mm): 3200
 Mélység (mm): 900
 Magasság (mm): 400
 Típus: DC-320/110
 Gyártó: ORMG
</t>
  </si>
  <si>
    <t>RG.16</t>
  </si>
  <si>
    <t>RG.17</t>
  </si>
  <si>
    <t>RG.18</t>
  </si>
  <si>
    <t>RG.19</t>
  </si>
  <si>
    <t xml:space="preserve">ASZTALI INDUKCIÓS TŰZHELY
 Szélesség (mm): 400
 Mélység (mm): 665
 Magasság (mm): 120
 Típus: 
 Gyártó: Garland
</t>
  </si>
  <si>
    <t xml:space="preserve">SOUS-VIDE
 Szélesség (mm): 360
 Mélység (mm): 616
 Magasság (mm): 290
 Típus: 115-1/1B
 Gyártó: Vac-Star
</t>
  </si>
  <si>
    <t>RG.20</t>
  </si>
  <si>
    <t>RG.21</t>
  </si>
  <si>
    <t>RG.22</t>
  </si>
  <si>
    <t>RG.23</t>
  </si>
  <si>
    <t>RG.24</t>
  </si>
  <si>
    <t>RG.25</t>
  </si>
  <si>
    <t>RG.26</t>
  </si>
  <si>
    <t>RG.27</t>
  </si>
  <si>
    <t>RG.28</t>
  </si>
  <si>
    <t xml:space="preserve">HŰTÖTT MUNKAASZTAL 6 FIÓKOS
 Szélesség (mm): 1805
 Mélység (mm): 700
 Magasság (mm): 850
 Típus: LUX3C6A
 Gyártó: Ideal Kälte
</t>
  </si>
  <si>
    <t xml:space="preserve">ELEKTROMOS OLAJSÜTŐ
 Szélesség (mm): 400
 Mélység (mm): 700
 Magasság (mm): 250
 Típus: EF7/2B5LT
 Gyártó: Zanussi
</t>
  </si>
  <si>
    <t xml:space="preserve">ELEKTROMOS ROSTONSÜTŐ
 Szélesség (mm): 400
 Mélység (mm): 700
 Magasság (mm): 250
 Típus: EBP7/GL1HT
 Gyártó: Zanussi
</t>
  </si>
  <si>
    <t xml:space="preserve">FELSŐAGGREGÁTOROS HŰTŐSZEKRÉNY
 Szélesség (mm): 700
 Mélység (mm): 830
 Magasság (mm): 2150
 Típus: GG-5210-20
 Gyártó: Liebherr
</t>
  </si>
  <si>
    <t xml:space="preserve">KÖRACÉL POLC
 Szélesség (mm): 1200
 Mélység (mm): 1000
 Magasság (mm): 860
 Típus: TR-K-E-12
 Gyártó: ORMG
 TARTOZÉK!
</t>
  </si>
  <si>
    <t xml:space="preserve">KÖRACÉL POLC
 Szélesség (mm): 1300
 Mélység (mm): 1000
 Magasság (mm): 860
 Típus: TR-K-E-12
 Gyártó: ORMG
        TARTOZÉK!
</t>
  </si>
  <si>
    <t>RG.29</t>
  </si>
  <si>
    <t>RG.30</t>
  </si>
  <si>
    <t xml:space="preserve">KOMBISÜTŐ TARTÓ ÁLLVÁNY
 Szélesség (mm): 650
 Mélység (mm): 550
 Magasság (mm): 400
 Típus: AB1-05
 Gyártó: ORMG
</t>
  </si>
  <si>
    <t xml:space="preserve">NYITOTT FALISZEKRÉNY
 Szélesség (mm): 1400
 Mélység (mm): 400
 Magasság (mm): 600
 Típus: FPE160.64
 Gyártó: ORMG
</t>
  </si>
  <si>
    <t>T.01</t>
  </si>
  <si>
    <t>T.02</t>
  </si>
  <si>
    <t xml:space="preserve">BORHŰTŐ
 Szélesség (mm): 700
 Mélység (mm): 748
 Magasság (mm): 1920
 Típus: WK-4677-21
 Gyártó: Liebherr
</t>
  </si>
  <si>
    <t>T.03</t>
  </si>
  <si>
    <t xml:space="preserve">PADA VILLA Földszint  "CSÓNAK UTCA GAZDASÁGI BEJÁRAT" </t>
  </si>
  <si>
    <t>17.01</t>
  </si>
  <si>
    <t>17.02</t>
  </si>
  <si>
    <t>17.03</t>
  </si>
  <si>
    <t>17.04</t>
  </si>
  <si>
    <t xml:space="preserve">FELIRÓASZTAL
 Szélesség (mm): 500
 Mélység (mm): 500
 Magasság (mm): 1170
 Típus: ASCPP100.5
 Gyártó: ORMG
</t>
  </si>
  <si>
    <t xml:space="preserve">ÁRUSZÁLLÍTÓ KOCSI
 Szélesség (mm): 985
 Mélység (mm): 605
 Magasság (mm): 1022
 Típus: PW/8,2X5,4
 Gyártó: ORMG
</t>
  </si>
  <si>
    <t xml:space="preserve">MÉRLEG
 Szélesség (mm): 500
 Mélység (mm): 700
 Magasság (mm): 910
 Típus: JPS-200
 Gyártó: ADE
</t>
  </si>
  <si>
    <t>26.01</t>
  </si>
  <si>
    <t xml:space="preserve">HULLADÉKTÁROLÓ
 Szélesség (mm): 720
 Mélység (mm): 670
 Magasság (mm): 1060
 Típus: 
 Gyártó:
</t>
  </si>
  <si>
    <t>26.02</t>
  </si>
  <si>
    <t>26.03</t>
  </si>
  <si>
    <t>26.05</t>
  </si>
  <si>
    <t>26.06</t>
  </si>
  <si>
    <t xml:space="preserve">HŰTÖTT VESZÉLYES HULLADÉK TÁROLÓ
 Szélesség (mm): 2400
 Mélység (mm): 720
 Magasság (mm): 1060
 Típus: AKM031200
 Gyártó: Cool Compact
</t>
  </si>
  <si>
    <t>26.07</t>
  </si>
  <si>
    <t>26.08</t>
  </si>
  <si>
    <t>26.09</t>
  </si>
  <si>
    <t>26.10</t>
  </si>
  <si>
    <t>26.11</t>
  </si>
  <si>
    <t>26.12</t>
  </si>
  <si>
    <t>26.13</t>
  </si>
  <si>
    <t xml:space="preserve">TISZTITÓZUHANY VISSZACSAPÓSZELEPPEL
 Szélesség (mm): 180
 Mélység (mm): 445
 Magasság (mm): 715
 Típus: GASTRO
 Gyártó: KWC
</t>
  </si>
  <si>
    <t>26.14</t>
  </si>
  <si>
    <t xml:space="preserve">KUKAMOSÓ RÁCSOS CSEPEGTETŐ
 Szélesség (mm): 1200
 Mélység (mm): 550
 Magasság (mm): 300
 Típus:
 Gyártó: ORMG
</t>
  </si>
  <si>
    <t>27.01</t>
  </si>
  <si>
    <t>27.02</t>
  </si>
  <si>
    <t>27.03</t>
  </si>
  <si>
    <t>27.04</t>
  </si>
  <si>
    <t>27.05</t>
  </si>
  <si>
    <t>27.06</t>
  </si>
  <si>
    <t xml:space="preserve">EVŐESZKÖZ ÉS TÁLCAKOCSI
 Szélesség (mm): 725
 Mélység (mm): 425
 Magasság (mm): 905
 Típus: 
 Gyártó: ORMG
</t>
  </si>
  <si>
    <t xml:space="preserve">TÁNYÉRFELADÓ KOCSI FŰTÖTT
 Szélesség (mm): 958
 Mélység (mm): 513
 Magasság (mm): 931
 Típus: 2-SHV-21-26
 Gyártó: Blanco
</t>
  </si>
  <si>
    <t xml:space="preserve">VÍZFÜRDŐS MELEGENTARTÓ GN 4/1
 Szélesség (mm): 1420
 Mélység (mm): 620
 Magasság (mm): 900
 Típus: BKC014D
 Gyártó: ORMG
</t>
  </si>
  <si>
    <t xml:space="preserve">COLÁS ÜVEGAJTÓS HŰTŐ
 Szélesség (mm): 600
 Mélység (mm): 670
 Magasság (mm): 1990
 Típus: FKDV-4302-20
 Gyártó: Liebherr
</t>
  </si>
  <si>
    <t xml:space="preserve">TÁROLÓPULT TOLÓAJTÓVAL
 Szélesség (mm): 1000
 Mélység (mm): 600
 Magasság (mm): 850
 Típus: FTA120.5
 Gyártó: ORMG
</t>
  </si>
  <si>
    <t xml:space="preserve">MIKROHULLÁMÚ SÜTŐ
 Szélesség (mm): 510
 Mélység (mm): 360
 Magasság (mm): 306
 Típus: NE-1027
 Gyártó: Panasonic
</t>
  </si>
  <si>
    <t>27.07</t>
  </si>
  <si>
    <t>27.08</t>
  </si>
  <si>
    <t xml:space="preserve">ÁTADÓPOLC KÉTSZINTES
 Szélesség (mm): 1000
 Mélység (mm): 350
 Magasság (mm): 700
 Típus: AB2-13
 Gyártó: ORMG
</t>
  </si>
  <si>
    <t>27.09</t>
  </si>
  <si>
    <t>27.10</t>
  </si>
  <si>
    <t xml:space="preserve">TÁLCAGYŰJTŐ KOCSI
 Szélesség (mm): 515
 Mélység (mm): 610
 Magasság (mm): 1460
 Típus: 
 Gyártó: ORMG
</t>
  </si>
  <si>
    <t>28.01</t>
  </si>
  <si>
    <t>28.02</t>
  </si>
  <si>
    <t xml:space="preserve">ÁRUSZÁLLÍTÓ KOCSI
 Szélesség (mm): 985
 Mélység (mm): 605
 Magasság (mm): 1022
 Típus: 
 Gyártó: ORMG
</t>
  </si>
  <si>
    <t>28.03</t>
  </si>
  <si>
    <t>28.04</t>
  </si>
  <si>
    <t>28.05</t>
  </si>
  <si>
    <t xml:space="preserve">TÁROLÓ ÁLLVÁNY
 Szélesség (mm): 1400
 Mélység (mm): 500
 Magasság (mm): 1800
 Típus: SRF150.6
 Gyártó: ORMG
</t>
  </si>
  <si>
    <t xml:space="preserve">TÁROLÓ ÁLLVÁNY
 Szélesség (mm): 1500
 Mélység (mm): 600
 Magasság (mm): 1800
 Típus: SRF150.6
 Gyártó: ORMG
</t>
  </si>
  <si>
    <t xml:space="preserve">TÁROLÓ ÁLLVÁNY
 Szélesség (mm): 1300
 Mélység (mm): 600
 Magasság (mm): 1800
 Típus: SRF150.6
 Gyártó: ORMG
</t>
  </si>
  <si>
    <t xml:space="preserve">TÁROLÓ ÁLLVÁNY
 Szélesség (mm): 1500
 Mélység (mm): 500
 Magasság (mm): 1800
 Típus: SRF150.6
 Gyártó: ORMG
</t>
  </si>
  <si>
    <t>28.06</t>
  </si>
  <si>
    <t xml:space="preserve">TÁROLÓ ÁLLVÁNY
 Szélesség (mm): 1200
 Mélység (mm): 500
 Magasság (mm): 1800
 Típus: SRF120.5
 Gyártó: ORMG
</t>
  </si>
  <si>
    <t xml:space="preserve">TÁROLÓ ÁLLVÁNY
 Szélesség (mm): 1200
 Mélység (mm): 500
 Magasság (mm): 1800
 Típus: SRF150.6
 Gyártó: ORMG
</t>
  </si>
  <si>
    <t>28.07</t>
  </si>
  <si>
    <t>28.08</t>
  </si>
  <si>
    <t xml:space="preserve">HŰTŐSZEKRÉNY
 Szélesség (mm): 700
 Mélység (mm): 830
 Magasság (mm): 2150
 Típus: GKPV-6520-40
 Gyártó: Liebherr
</t>
  </si>
  <si>
    <t xml:space="preserve">HŰTŐSZEKRÉNY
 Szélesség (mm): 700
 Mélység (mm): 830
 Magasság (mm): 2150
 Típus: GKPV-6590-40
 Gyártó: Liebherr
</t>
  </si>
  <si>
    <t>28.09</t>
  </si>
  <si>
    <t>28.10</t>
  </si>
  <si>
    <t>28.11</t>
  </si>
  <si>
    <t xml:space="preserve">JÉGKOCKAGÉP
 Szélesség (mm): 704
 Mélység (mm): 685
 Magasság (mm): 1600
 Típus: IM-240-WM2E
 Gyártó: Hoshizaki
</t>
  </si>
  <si>
    <t xml:space="preserve">JÉGDARA GÉP
 Szélesség (mm): 610
 Mélység (mm): 712
 Magasság (mm): 992
 Típus: KM-100-A
 Gyártó: Hoshizaki
</t>
  </si>
  <si>
    <t xml:space="preserve">KÉZMOSÓ-KIÖNTŐ KOMBINÁCIÓ
 Szélesség (mm): 500
 Mélység (mm): 600
 Magasság (mm): 850
 Típus: 
 Gyártó: ORMG
</t>
  </si>
  <si>
    <t>28.12</t>
  </si>
  <si>
    <t xml:space="preserve">FELIRÓASZTAL
 Szélesség (mm): 500
 Mélység (mm): 500
 Magasság (mm): 1170
 Típus: 
 Gyártó: ORMG
</t>
  </si>
  <si>
    <t>29.01</t>
  </si>
  <si>
    <t xml:space="preserve">HŰTŐKAMRA NORMÁL HŰTÉSRE
 Szélesség (mm): 2500
 Mélység (mm): 3100
 Magasság (mm): 2150
 Típus: KZ60/1950-240-300
 Gyártó: Viessmann
</t>
  </si>
  <si>
    <t>29.02</t>
  </si>
  <si>
    <t xml:space="preserve">AGGREGÁTOR EGYSÉG VEZÉRÉSSEL
 Szélesség (mm): 860
 Mélység (mm): 740
 Magasság (mm): 630
 Típus: 
 Gyártó: 
</t>
  </si>
  <si>
    <t>29.03</t>
  </si>
  <si>
    <t>29.04</t>
  </si>
  <si>
    <t>29.05</t>
  </si>
  <si>
    <t xml:space="preserve">TÁROLÓ ÁLLVÁNY
 Szélesség (mm): 1900
 Mélység (mm): 600
 Magasság (mm): 1800
 Típus: SRF200.6
 Gyártó: ORMG
</t>
  </si>
  <si>
    <t>29.06</t>
  </si>
  <si>
    <t>29.07</t>
  </si>
  <si>
    <t>30.01.0 1</t>
  </si>
  <si>
    <t xml:space="preserve">MUNKAPULT
 Szélesség (mm): 440
 Mélység (mm): 700
 Magasság (mm): 900
 Típus: FTG070.7A
 Gyártó: ORMG
</t>
  </si>
  <si>
    <t>30.01.0 2</t>
  </si>
  <si>
    <t xml:space="preserve">INTEGRÁLT KÉZMOSÓ
 Szélesség (mm): 340
 Mélység (mm): 340
 Magasság (mm): 190
 Típus: 
 Gyártó: ORMG
</t>
  </si>
  <si>
    <t>30.02</t>
  </si>
  <si>
    <t xml:space="preserve">KÉTMEDENCÉS MOSOGATÓ +CSEPPTÁLCA
 Szélesség (mm): 1600
 Mélység (mm): 700
 Magasság (mm): 900
 Típus: 
 Gyártó: ORMG
</t>
  </si>
  <si>
    <t>30.03</t>
  </si>
  <si>
    <t>30.05.0 1</t>
  </si>
  <si>
    <t>30.05.0 2</t>
  </si>
  <si>
    <t xml:space="preserve">MUNKAPULT
 Szélesség (mm): 700
 Mélység (mm): 700
 Magasság (mm): 900
 Típus: FTG070.7A
 Gyártó: ORMG
</t>
  </si>
  <si>
    <t xml:space="preserve">KIBILLENTHETŐ SZEMETES+ZACCFIÓK
 Szélesség (mm): 450
 Mélység (mm): 580
 Magasság (mm): 900
 Típus: 
 Gyártó: ORMG
</t>
  </si>
  <si>
    <t>30.06</t>
  </si>
  <si>
    <t>30.07</t>
  </si>
  <si>
    <t xml:space="preserve">VIZKEZELŐ EGYSÉG
 Szélesség (mm): 230
 Mélység (mm): 400
 Magasság (mm): 570
 Típus: MONOMATIK-1X4
 Gyártó: Winterhalter
</t>
  </si>
  <si>
    <t>30.08</t>
  </si>
  <si>
    <t>30.09</t>
  </si>
  <si>
    <t>30.10</t>
  </si>
  <si>
    <t xml:space="preserve">NYITOTT FALISZEKRÉNY
 Szélesség (mm): 1400
 Mélység (mm): 400
 Magasság (mm): 600
 Típus: FPE100.64
 Gyártó: ORMG
</t>
  </si>
  <si>
    <t xml:space="preserve">HŰTÖTT MUNKAASZTAL
 Szélesség (mm): 1350
 Mélység (mm): 700
 Magasság (mm): 900
 Típus: LUX2C4A
 Gyártó: Ideal Kälte
</t>
  </si>
  <si>
    <t xml:space="preserve">KÁVÉGÉP
 Szélesség (mm): 700
 Mélység (mm): 540
 Magasság (mm): 470
 Típus: 
 Gyártó:
</t>
  </si>
  <si>
    <t>30.11</t>
  </si>
  <si>
    <t>30.12</t>
  </si>
  <si>
    <t xml:space="preserve">TÁROLÓ ÁLLVÁNY
 Szélesség (mm): 1400
 Mélység (mm): 400
 Magasság (mm): 1800
 Típus: SRF130.5
 Gyártó: ORMG
</t>
  </si>
  <si>
    <t>30.13</t>
  </si>
  <si>
    <t>30.14</t>
  </si>
  <si>
    <t xml:space="preserve">NYITOTT FALISZEKRÉNY
 Szélesség (mm): 1300
 Mélység (mm): 400
 Magasság (mm): 600
 Típus: FPE100.64
 Gyártó: ORMG
</t>
  </si>
  <si>
    <t xml:space="preserve">TEJHŰTŐ
 Szélesség (mm): 216
 Mélység (mm): 445
 Magasság (mm): 580
 Típus: CARIMALI-MEGA-KS
 Gyártó: Coffema
</t>
  </si>
  <si>
    <t>30.16</t>
  </si>
  <si>
    <t xml:space="preserve">ITALHŰTŐ PULT
 Szélesség (mm): 1550
 Mélység (mm): 700
 Magasság (mm): 850
 Típus: KTE-R2-718-4Z
 Gyártó: Ideal Kälte
</t>
  </si>
  <si>
    <t>30.17</t>
  </si>
  <si>
    <t>30.18</t>
  </si>
  <si>
    <t xml:space="preserve">ITALHŰTŐ PULT
 Szélesség (mm): 2200
 Mélység (mm): 700
 Magasság (mm): 850
 Típus: KTE-L3-718-6Z
 Gyártó: Ideal Kälte
</t>
  </si>
  <si>
    <t xml:space="preserve">FORRÓCSOKI AUTOMATA
 Szélesség (mm): 175
 Mélység (mm): 400
 Magasság (mm): 450
 Típus:
 Gyártó: Jura
</t>
  </si>
  <si>
    <t>30.19</t>
  </si>
  <si>
    <t>G.26.01</t>
  </si>
  <si>
    <t xml:space="preserve">PADLÓCSATORNA
 Szélesség (mm): 1250
 Mélység (mm): 600
 Magasság (mm): 100
 Típus: ABS-125-60
 Gyártó: CNS
</t>
  </si>
  <si>
    <t xml:space="preserve">PADA VILLA -1 szint  "BÁZISKONYHA" </t>
  </si>
  <si>
    <t>02.01</t>
  </si>
  <si>
    <t xml:space="preserve">TAKARITÓSZERES SZEKRÉNY
 Szélesség (mm): 600
 Mélység (mm): 500
 Magasság (mm): 1800
 Típus:
 Gyártó: Metalobox
</t>
  </si>
  <si>
    <t>02.02</t>
  </si>
  <si>
    <t>02.03</t>
  </si>
  <si>
    <t xml:space="preserve">KÉZMOSÓ-KIÖNTŐ KOMBINÁCIÓ
 Szélesség (mm): 500
 Mélység (mm): 500
 Magasság (mm): 850
 Típus: 
 Gyártó: ORMG
</t>
  </si>
  <si>
    <t xml:space="preserve">THERMOPORT KOCSI
 Szélesség (mm): 520
 Mélység (mm): 690
 Magasság (mm): 1370
 Típus: CAMCART
 Gyártó: Cambro
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</si>
  <si>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</si>
  <si>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</si>
  <si>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</si>
  <si>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</si>
  <si>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</si>
  <si>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</si>
  <si>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</si>
  <si>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</si>
  <si>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</si>
  <si>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</si>
  <si>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02.14</t>
  </si>
  <si>
    <t>02.15</t>
  </si>
  <si>
    <t>02.16</t>
  </si>
  <si>
    <t xml:space="preserve">THERMOPORT
 Szélesség (mm): 435
 Mélység (mm): 690
 Magasság (mm): 561
 Típus: TH-1000KB-UNIT
 Gyártó: Rieber
</t>
  </si>
  <si>
    <t>02.17</t>
  </si>
  <si>
    <t>02.18</t>
  </si>
  <si>
    <t xml:space="preserve">THERMOPORT KOCSI
 Szélesség (mm): 400
 Mélység (mm): 660
 Magasság (mm): 810
 Típus: CAR04.C
 Gyártó: ORMG
</t>
  </si>
  <si>
    <t>12.04</t>
  </si>
  <si>
    <t xml:space="preserve">HŰTÖTT MUNKAASZTAL 6 FIÓKKAL
 Szélesség (mm): 1805
 Mélység (mm): 700
 Magasság (mm): 850
 Típus: LUX3C6A
 Gyártó: Ideal Kälte
</t>
  </si>
  <si>
    <t xml:space="preserve">NYITOTT FALISZEKRÉNY
 Szélesség (mm): 1500
 Mélység (mm): 400
 Magasság (mm): 600
 Típus: FPE180.64
 Gyártó: ORMG
</t>
  </si>
  <si>
    <t>12.05</t>
  </si>
  <si>
    <t>12.06</t>
  </si>
  <si>
    <t>12.07</t>
  </si>
  <si>
    <t xml:space="preserve">NYITOTT FALISZEKRÉNY
 Szélesség (mm): 1200
 Mélység (mm): 400
 Magasság (mm): 600
 Típus: FPE180.64
 Gyártó: ORMG
</t>
  </si>
  <si>
    <t>12.09</t>
  </si>
  <si>
    <t xml:space="preserve">NYITOTT FALISZEKRÉNY
 Szélesség (mm): 1400
 Mélység (mm): 400
 Magasság (mm): 600
 Típus: FPE180.64
 Gyártó: ORMG
</t>
  </si>
  <si>
    <t>12.10</t>
  </si>
  <si>
    <t xml:space="preserve">MUNKAASZTAL ALSÓ ÉS KÖZTES POLCCAL
 Szélesség (mm): 1200
 Mélység (mm): 700
 Magasság (mm): 850
 Típus: FTG100.5A
 Gyártó: ORMG
</t>
  </si>
  <si>
    <t>12.11</t>
  </si>
  <si>
    <t>12.12</t>
  </si>
  <si>
    <t xml:space="preserve">TÁLCAKOCSI
 Szélesség (mm): 490
 Mélység (mm): 620
 Magasság (mm): 1750
 Típus: 1472U
 Gyártó: ORMG
</t>
  </si>
  <si>
    <t>12.13</t>
  </si>
  <si>
    <t>12.15</t>
  </si>
  <si>
    <t xml:space="preserve">SZÁLLÍTÓ KONTÉNER GN SINEZÉSSEL
 Szélesség (mm): 1017
 Mélység (mm): 722
 Magasság (mm): 1464
 Típus: TTW-F-20-105-DSZE
 Gyártó: Blanco
</t>
  </si>
  <si>
    <t>12.16</t>
  </si>
  <si>
    <t>12.18.0 1</t>
  </si>
  <si>
    <t xml:space="preserve">MUNKAASZTAL ALSÓ ÉS KÖZTES POLCCAL
 Szélesség (mm): 1900
 Mélység (mm): 700
 Magasság (mm): 850
 Típus: FTG100.5A
 Gyártó: ORMG
</t>
  </si>
  <si>
    <t>12.18.0 2</t>
  </si>
  <si>
    <t>12.18.0 3</t>
  </si>
  <si>
    <t xml:space="preserve">KERÉKKÉSZLET BÚTORHOZ
 Szélesség (mm): 900
 Mélység (mm): 700
 Magasság (mm): 100
 Típus:
 Gyártó:
</t>
  </si>
  <si>
    <t>12.19</t>
  </si>
  <si>
    <t xml:space="preserve">BLOKK MUNKAASZTAL
 Szélesség (mm): 800
 Mélység (mm): 700
 Magasság (mm): 860
 Típus: ThermaLine
 Gyártó: Elektrolux
</t>
  </si>
  <si>
    <t>12.20</t>
  </si>
  <si>
    <t xml:space="preserve">BLOKKASZTAL
 Szélesség (mm): 400
 Mélység (mm): 700
 Magasság (mm): 860
 Típus: ThermaLine
 Gyártó: Elektrolux
</t>
  </si>
  <si>
    <t>12.21</t>
  </si>
  <si>
    <t>12.22</t>
  </si>
  <si>
    <t>12.23</t>
  </si>
  <si>
    <t>12.24</t>
  </si>
  <si>
    <t xml:space="preserve">ELEKTROMOS INDUKCIÓS TŰZHELY
 Szélesség (mm): 800
 Mélység (mm): 700
 Magasság (mm): 860
 Típus: ThermaLine
 Gyártó: Elektrolux
</t>
  </si>
  <si>
    <t xml:space="preserve">ELEKTROMOS DUPLA OLAJSÜTŐ 2X15 LITER
 Szélesség (mm): 800
 Mélység (mm): 700
 Magasság (mm): 860
 Típus: ThermaLine
 Gyártó: Elektrolux
</t>
  </si>
  <si>
    <t xml:space="preserve">BLOKKMUNKAASZTAL
 Szélesség (mm): 400
 Mélység (mm): 700
 Magasság (mm): 860
 Típus: ThermaLine
 Gyártó: Elektrolux
</t>
  </si>
  <si>
    <t xml:space="preserve">ELEKTROMOS ROSTONSÜTŐ LAP
 Szélesség (mm): 800
 Mélység (mm): 700
 Magasság (mm): 860
 Típus: ThermaLine
 Gyártó: Elektrolux
</t>
  </si>
  <si>
    <t>12.25</t>
  </si>
  <si>
    <t>12.26</t>
  </si>
  <si>
    <t>12.27</t>
  </si>
  <si>
    <t xml:space="preserve">MUNKAASZTAL
 Szélesség (mm): 400
 Mélység (mm): 700
 Magasság (mm): 860
 Típus: ThermaLine
 Gyártó: Elektrolux
</t>
  </si>
  <si>
    <t xml:space="preserve">ELEKTROMOS KOMBISÜTŐ 10XGN1/1
 Szélesség (mm): 847
 Mélység (mm): 771
 Magasság (mm): 1017
 Típus: SCC-101-ELEKTRO
 Gyártó: Rational
</t>
  </si>
  <si>
    <t>12.29</t>
  </si>
  <si>
    <t xml:space="preserve">ALÁTÉTSZEKRÉNY GN SINEKKEL
 Szélesség (mm): 845
 Mélység (mm): 724
 Magasság (mm): 696
 Típus: US-3
 Gyártó: Rational
</t>
  </si>
  <si>
    <t xml:space="preserve">ELEKTROMOS KOMBISÜTŐ 20XGN1/1
 Szélesség (mm): 879
 Mélység (mm): 791
 Magasság (mm): 1782
 Típus: SCC-201-ELEKTRO
 Gyártó: Rational
</t>
  </si>
  <si>
    <t>12.30</t>
  </si>
  <si>
    <t>12.31</t>
  </si>
  <si>
    <t>12.32</t>
  </si>
  <si>
    <t xml:space="preserve">ELEKTROMOS BUKTATHATÓ SERPENYŐ
 Szélesség (mm): 800
 Mélység (mm): 700
 Magasság (mm): 860
 Típus: 74/02KBEMB
 Gyártó: Elektrolux
</t>
  </si>
  <si>
    <t>12.33</t>
  </si>
  <si>
    <t>12.34</t>
  </si>
  <si>
    <t>12.35</t>
  </si>
  <si>
    <t>12.36</t>
  </si>
  <si>
    <t xml:space="preserve">ELEKTROMOS BUKTATHATÓ SERPENYŐ
 Szélesség (mm): 800
 Mélység (mm): 700
 Magasság (mm): 860
 Típus: ThermaLine
 Gyártó: Elektrolux
</t>
  </si>
  <si>
    <t>12.37</t>
  </si>
  <si>
    <t>12.38</t>
  </si>
  <si>
    <t>12.39</t>
  </si>
  <si>
    <t xml:space="preserve">VÍZFELTÖLTŐ CSAP
 Szélesség (mm): 435
 Mélység (mm): 390
 Magasság (mm): 657
 Típus:
 Gyártó: Baron
</t>
  </si>
  <si>
    <t xml:space="preserve">INDUKCIÓS ELSZÍVÓ ERNYŐ VILÁGÍTÁSSAL
 Szélesség (mm): 2700
 Mélység (mm): 2000
 Magasság (mm): 400
 Típus: DAK-270/200
 Gyártó: ORMG
</t>
  </si>
  <si>
    <t>12.40</t>
  </si>
  <si>
    <t>12.41</t>
  </si>
  <si>
    <t>12.42</t>
  </si>
  <si>
    <t>12.43</t>
  </si>
  <si>
    <t>12.44</t>
  </si>
  <si>
    <t>12.45</t>
  </si>
  <si>
    <t xml:space="preserve">REGÁL SOKKOLÓ GYORSHŰTŐ
 Szélesség (mm): 1040
 Mélység (mm): 895
 Magasság (mm): 1783
 Típus: AOFP201CR
 Gyártó: Electrolux
</t>
  </si>
  <si>
    <t xml:space="preserve">JOSPER - FASZENES SÜTŐ
 Szélesség (mm): 930
 Mélység (mm): 740
 Magasság (mm): 1900
 Típus: BBQ2
 Gyártó: Josper
</t>
  </si>
  <si>
    <t xml:space="preserve">FÜSTÖLŐ (ASZTALI)
 Szélesség (mm): 450
 Mélység (mm): 450
 Magasság (mm): 870
 Típus: TW-60
 Gyártó: EKU
</t>
  </si>
  <si>
    <t xml:space="preserve">MUNKAPULT NYÍLÓ AJTÓVAL
 Szélesség (mm): 500
 Mélység (mm): 600
 Magasság (mm): 850
 Típus: FTA060.6A
 Gyártó: ORMG
</t>
  </si>
  <si>
    <t xml:space="preserve">ELSZÍVÓERNYŐ
 Szélesség (mm): 2000
 Mélység (mm): 800
 Magasság (mm): 400
 Típus: 
 Gyártó: ORMG
</t>
  </si>
  <si>
    <t xml:space="preserve">TÁROLÓ ÁLLVÁNY
 Szélesség (mm): 1200
 Mélység (mm): 400
 Magasság (mm): 1800
 Típus: SRF120.5
 Gyártó: ORMG
</t>
  </si>
  <si>
    <t>12.46</t>
  </si>
  <si>
    <t>12.47</t>
  </si>
  <si>
    <t>12.48</t>
  </si>
  <si>
    <t>12.49</t>
  </si>
  <si>
    <t xml:space="preserve">TÁROLÓ ÁLLVÁNY
 Szélesség (mm): 1500
 Mélység (mm): 400
 Magasság (mm): 1800
 Típus: SRF150.4
 Gyártó: ORMG
</t>
  </si>
  <si>
    <t xml:space="preserve">ZÖLDSÉGSZELETELŐ GÉP TÁRCSÁKKAL
 Szélesség (mm): 220
 Mélység (mm): 280
 Magasság (mm): 495
 Típus: R201-ULTRA
 Gyártó: Robot Coupe
</t>
  </si>
  <si>
    <t xml:space="preserve">DIGITÁLIS ASZTALI MÉRLEG
 Szélesség (mm): 280
 Mélység (mm): 307
 Magasság (mm): 105
 Típus: LW-115
 Gyártó: ADE
</t>
  </si>
  <si>
    <t>12.50</t>
  </si>
  <si>
    <t>12.51</t>
  </si>
  <si>
    <t>12.52</t>
  </si>
  <si>
    <t xml:space="preserve">MERÜLŐMIXER
 Szélesség (mm): 980
 Mélység (mm): 150
 Magasság (mm): 130
 Típus:
 Gyártó: Robot Coupe
</t>
  </si>
  <si>
    <t xml:space="preserve">MERÜLŐMIXER KÉSZLET
 Szélesség (mm): 400
 Mélység (mm): 150
 Magasság (mm): 360
 Típus:
 Gyártó: Robot Coupe
</t>
  </si>
  <si>
    <t>12.53</t>
  </si>
  <si>
    <t>12.54</t>
  </si>
  <si>
    <t>12.55</t>
  </si>
  <si>
    <t>12.56</t>
  </si>
  <si>
    <t xml:space="preserve">INDUKCIÓS SZALAMANDER
 Szélesség (mm): 650
 Mélység (mm): 450
 Magasság (mm): 490
 Típus: 
 Gyártó: Electrolux
</t>
  </si>
  <si>
    <t xml:space="preserve">SOUS-VIDE PULT ALATTI GÖRDÍTHETŐ GN2/1
 Szélesség (mm): 820
 Mélység (mm): 665
 Magasság (mm): 850
 Típus: CBM-211
 Gyártó: VacStar
</t>
  </si>
  <si>
    <t>12.57</t>
  </si>
  <si>
    <t>12.58</t>
  </si>
  <si>
    <t>12.59</t>
  </si>
  <si>
    <t>12.60</t>
  </si>
  <si>
    <t>12.61</t>
  </si>
  <si>
    <t xml:space="preserve">FRANCIA MANDOLINE
 Szélesség (mm):
 Mélység (mm):
 Magasság (mm):
 Típus:
 Gyártó: Contacto
</t>
  </si>
  <si>
    <t xml:space="preserve">SOUS VIDE MERÜLŐ FEJ+SZONDA
 Szélesség (mm):
 Mélység (mm):
 Magasság (mm):
 Típus:
 Gyártó: Convotherm
</t>
  </si>
  <si>
    <t xml:space="preserve">DIGITÁLIS MAGHŐMÉRŐSZONDA
 Szélesség (mm): 60
 Mélység (mm): 20
 Magasság (mm): 100
 Típus: 361
 Gyártó: Bartscher
</t>
  </si>
  <si>
    <t xml:space="preserve">TAKARITÓSZERES SZEKRÉNY
 Szélesség (mm): 600
 Mélység (mm): 400
 Magasság (mm): 1800
 Típus:
 Gyártó: Haka
</t>
  </si>
  <si>
    <t xml:space="preserve">JAPÁN MANDOLINE
 Szélesség (mm):
 Mélység (mm):
 Magasság (mm):
 Típus:
 Gyártó: Contacto
</t>
  </si>
  <si>
    <t>12.62</t>
  </si>
  <si>
    <t>12.63</t>
  </si>
  <si>
    <t xml:space="preserve">MIKROHULLÁMÚ SÜTŐ 44 LITERES
 Szélesség (mm): 650
 Mélység (mm): 526
 Magasság (mm): 471
 Típus: NE-1880
 Gyártó: Panasonic
</t>
  </si>
  <si>
    <t xml:space="preserve">THERMOMIXER
 Szélesség (mm): 375
 Mélység (mm): 635
 Magasság (mm): 705
 Típus: R20VV
 Gyártó: Robot Coupe
</t>
  </si>
  <si>
    <t>13.01</t>
  </si>
  <si>
    <t>13.02</t>
  </si>
  <si>
    <t>13.03</t>
  </si>
  <si>
    <t xml:space="preserve">ELEKTROMOS CUKRÁSZATI SÜTŐ
 Szélesség (mm): 925
 Mélység (mm): 805
 Magasság (mm): 1120
 Típus: EB-80-T(AC-LA)
 Gyártó: Eloma
</t>
  </si>
  <si>
    <t xml:space="preserve">KELESZTŐ SZEKRÉNY
 Szélesség (mm): 930
 Mélység (mm): 825
 Magasság (mm): 855
 Típus: GS-8
 Gyártó: Wiesheu
</t>
  </si>
  <si>
    <t xml:space="preserve">600X400 AS CUKRÁSZ TÁLCAKOCSI
 Szélesség (mm): 680
 Mélység (mm): 775
 Magasság (mm): 1450
 Típus: 
 Gyártó: ORMG
</t>
  </si>
  <si>
    <t>13.04</t>
  </si>
  <si>
    <t>13.05</t>
  </si>
  <si>
    <t>13.06</t>
  </si>
  <si>
    <t xml:space="preserve">KÉTMEDENCÉS MOSOGATÓ
 Szélesség (mm): 1200
 Mélység (mm): 800
 Magasság (mm): 850
 Típus: 
 Gyártó: ORMG
</t>
  </si>
  <si>
    <t xml:space="preserve">MUNKAASZTAL ALSÓ POLCCAL
 Szélesség (mm): 1600
 Mélység (mm): 800
 Magasság (mm): 850
 Típus: FTG100.5A
 Gyártó: ORMG
</t>
  </si>
  <si>
    <t>13.07</t>
  </si>
  <si>
    <t>13.08</t>
  </si>
  <si>
    <t>13.09</t>
  </si>
  <si>
    <t>13.10</t>
  </si>
  <si>
    <t>13.11</t>
  </si>
  <si>
    <t>13.12</t>
  </si>
  <si>
    <t xml:space="preserve">MUNKAASZTAL ALSÓ POLCCAL
 Szélesség (mm): 1000
 Mélység (mm): 800
 Magasság (mm): 850
 Típus: FTG100.5A
 Gyártó: ORMG
</t>
  </si>
  <si>
    <t xml:space="preserve">ASZTALI INDUKCIÓS LAP
 Szélesség (mm): 400
 Mélység (mm): 665
 Magasság (mm): 120
 Típus: 
 Gyártó: Garland
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</si>
  <si>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</si>
  <si>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</si>
  <si>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</si>
  <si>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</si>
  <si>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</si>
  <si>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</si>
  <si>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</si>
  <si>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</si>
  <si>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</si>
  <si>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</si>
  <si>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</si>
  <si>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</si>
  <si>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</si>
  <si>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</si>
  <si>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</si>
  <si>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</si>
  <si>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</si>
  <si>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 xml:space="preserve">DAGASZTÓ-HABVERŐ-KEVERŐ 7 LITERES
 Szélesség (mm): 279
 Mélység (mm): 416
 Magasság (mm): 487
 Típus: BE5
 Gyártó: Kronen
</t>
  </si>
  <si>
    <t xml:space="preserve">Z KARÚ DAGASZTÓGÉP
 Szélesség (mm): 420
 Mélység (mm): 700
 Magasság (mm): 680
 Típus: VE/201/T
 Gyártó: Krefft
</t>
  </si>
  <si>
    <t xml:space="preserve">DAGASZTÓ-HABVERŐ-KEVERŐ 40 LITERES
 Szélesség (mm): 532
 Mélység (mm): 685
 Magasság (mm): 1230
 Típus: XBMF30S35
 Gyártó: Kronen
</t>
  </si>
  <si>
    <t xml:space="preserve">TÁROLÓ ÁLLVÁNY
 Szélesség (mm): 1400
 Mélység (mm): 500
 Magasság (mm): 1800
 Típus: 
 Gyártó: ORMG
</t>
  </si>
  <si>
    <t xml:space="preserve">FALI KÉZMOSÓ
 Szélesség (mm): 420
 Mélység (mm): 380
 Magasság (mm): 340
 Típus: 
 Gyártó: ORMG
</t>
  </si>
  <si>
    <t xml:space="preserve">MUNKAASZTAL
 Szélesség (mm): 1300
 Mélység (mm): 800
 Magasság (mm): 850
 Típus: 
 Gyártó: ORMG
</t>
  </si>
  <si>
    <t xml:space="preserve">MÁRVÁNY FEDLAP
 Szélesség (mm): 1300
 Mélység (mm): 800
 Magasság (mm): 30
 Típus:
 Gyártó: Volta
</t>
  </si>
  <si>
    <t xml:space="preserve">FAFEDLAPOS MUNKAASZTAL
 Szélesség (mm): 1300
 Mélység (mm): 800
 Magasság (mm): 850
 Típus: 
 Gyártó: ORMG
</t>
  </si>
  <si>
    <t xml:space="preserve">SOKKOLÓ-GYORSHŰTŐ
 Szélesség (mm): 790
 Mélység (mm): 700
 Magasság (mm): 850
 Típus: BF-051-DF
 Gyártó: AHT
</t>
  </si>
  <si>
    <t xml:space="preserve">ÁRUSZÁLLÍTÓ KONTÉNER
 Szélesség (mm): 470
 Mélység (mm): 750
 Magasság (mm): 740
 Típus:
 Gyártó: Cambro
</t>
  </si>
  <si>
    <t xml:space="preserve">CUKRÁSZATI STATIKUS HŰTŐ
 Szélesség (mm): 700
 Mélység (mm): 830
 Magasság (mm): 2150
 Típus: BKPV-6570-40
 Gyártó: Liebherr
</t>
  </si>
  <si>
    <t xml:space="preserve">MERÜLŐMIXER
 Szélesség (mm): 130
 Mélység (mm): 150
 Magasság (mm): 980
 Típus:
 Gyártó: Robot Coupe
</t>
  </si>
  <si>
    <t xml:space="preserve">HABGÉP
 Szélesség (mm): 230
 Mélység (mm): 330
 Magasság (mm): 450
 Típus: BABY
 Gyártó: Mussana
</t>
  </si>
  <si>
    <t xml:space="preserve">MERÜLŐ MIXER
 Szélesség (mm): 400
 Mélység (mm): 150
 Magasság (mm): 360
 Típus:
 Gyártó: Robot Coupe
</t>
  </si>
  <si>
    <t xml:space="preserve">SZÁRÍTÓ-ASZALÓGÉP
 Szélesség (mm): 595
 Mélység (mm): 700
 Magasság (mm): 850
 Típus: PT-5135-C
 Gyártó: Miele
</t>
  </si>
  <si>
    <t xml:space="preserve">MIKROHULLÁMÚ SÜTŐ
 Szélesség (mm): 510
 Mélység (mm): 360
 Magasság (mm): 306
 Típus: NE-1027
 Gyártó: EKU
</t>
  </si>
  <si>
    <t xml:space="preserve">PACOJET-SYTEM 20 TÉGELLYEL
 Szélesség (mm): 200
 Mélység (mm): 300
 Magasság (mm): 500
 Típus: PACOJET
 Gyártó: Pacojet
</t>
  </si>
  <si>
    <t>14.01.0 1</t>
  </si>
  <si>
    <t xml:space="preserve">MUKAASZTAL ALSÓ POLCCAL
 Szélesség (mm): 800
 Mélység (mm): 700
 Magasság (mm): 850
 Típus: FTG100.5A
 Gyártó: ORMG
</t>
  </si>
  <si>
    <t>14.01.0 2</t>
  </si>
  <si>
    <t>14.02</t>
  </si>
  <si>
    <t>14.02.0 1</t>
  </si>
  <si>
    <t xml:space="preserve">BEÉPITETT MEDENCE
 Szélesség (mm): 400
 Mélység (mm): 400
 Magasság (mm): 250
 Típus:
 Gyártó: ORMGi
</t>
  </si>
  <si>
    <t xml:space="preserve">CSAPTELEP
 Szélesség (mm): 100
 Mélység (mm): 310
 Magasság (mm): 1036
 Típus: 
 Gyártó:
</t>
  </si>
  <si>
    <t xml:space="preserve">HŰTŐSZEKRÉNY
 Szélesség (mm): 750
 Mélység (mm): 750
 Magasság (mm): 1864
 Típus: GKV-5760-20
 Gyártó: Liebherr
</t>
  </si>
  <si>
    <t>14.02.0 2</t>
  </si>
  <si>
    <t xml:space="preserve">GÖRGŐKÉSZLET HŰTŐSZEKRÉNYHEZ
 Szélesség (mm): 700
 Mélység (mm): 700
 Magasság (mm): 100
 Típus:
 Gyártó: Metagro
</t>
  </si>
  <si>
    <t>14.03</t>
  </si>
  <si>
    <t>14.04</t>
  </si>
  <si>
    <t>14.05</t>
  </si>
  <si>
    <t xml:space="preserve">MUKAASZTAL ALSÓ POLCCAL
 Szélesség (mm): 700
 Mélység (mm): 700
 Magasság (mm): 850
 Típus: 
 Gyártó: ORMG
</t>
  </si>
  <si>
    <t xml:space="preserve">ASZTALI KEVERŐGÉP 7 LITERES
 Szélesség (mm): 300
 Mélység (mm): 400
 Magasság (mm): 558
 Típus: T7L
 Gyártó: Bartscher
</t>
  </si>
  <si>
    <t>14.06</t>
  </si>
  <si>
    <t>14.07</t>
  </si>
  <si>
    <t>14.09</t>
  </si>
  <si>
    <t xml:space="preserve">ASZTALI KEVERŐGÉP 5 LITERES
 Szélesség (mm): 279
 Mélység (mm): 416
 Magasság (mm): 487
 Típus: BE5
 Gyártó: Kronen
</t>
  </si>
  <si>
    <t>14.08.0 1</t>
  </si>
  <si>
    <t>14.08.0 2</t>
  </si>
  <si>
    <t xml:space="preserve">GÖRGŐKÉSZLET HŰTÖTT MUNKAASZTALHOZ
 Szélesség (mm): 1300
 Mélység (mm): 700
 Magasság (mm): 100
 Típus:
 Gyártó: Metagro
</t>
  </si>
  <si>
    <t xml:space="preserve">SZELETELŐ GÉP
 Szélesség (mm): 495
 Mélység (mm): 650
 Magasság (mm): 440
 Típus: 300P
 Gyártó: Bizerba
</t>
  </si>
  <si>
    <t>14.10</t>
  </si>
  <si>
    <t xml:space="preserve">ETIKETT MÉRLEG ÉS CÍMKÉZŐ
 Szélesség (mm): 375
 Mélység (mm): 405
 Magasság (mm): 140
 Típus: IX202-15
 Gyártó: ADE
</t>
  </si>
  <si>
    <t xml:space="preserve">KÉTMEDENCÉS MOSOGATÓ
 Szélesség (mm): 1400
 Mélység (mm): 700
 Magasság (mm): 850
 Típus: 
 Gyártó: ORMG
</t>
  </si>
  <si>
    <t>15.03</t>
  </si>
  <si>
    <t>15.04</t>
  </si>
  <si>
    <t>15.05</t>
  </si>
  <si>
    <t xml:space="preserve">TÁROLÓ ÁLLVÁNY
 Szélesség (mm): 1100
 Mélység (mm): 600
 Magasság (mm): 1800
 Típus: 
 Gyártó: ORMG
</t>
  </si>
  <si>
    <t xml:space="preserve">TÁROLÓ ÁLLVÁNY
 Szélesség (mm): 1200
 Mélység (mm): 600
 Magasság (mm): 1800
 Típus: 
 Gyártó: ORMG
</t>
  </si>
  <si>
    <t>15.06</t>
  </si>
  <si>
    <t xml:space="preserve">EDÉNYMOSOGATÓ GÉP
 Szélesség (mm): 1380
 Mélység (mm): 870
 Magasság (mm): 2371
 Típus: GS-660-ENERGY
 Gyártó: Winterhalter
</t>
  </si>
  <si>
    <t>15.06.0 1</t>
  </si>
  <si>
    <t xml:space="preserve">VÍZKEZELŐ AUTOMATA
 Szélesség (mm): 230
 Mélység (mm): 400
 Magasság (mm): 570
 Típus: MONOMATIK-1X4
 Gyártó: Winterhalter
</t>
  </si>
  <si>
    <t xml:space="preserve">HŰTŐKAMRA KOMBINÁCIÓ (HÚS)
 Szélesség (mm): 2500
 Mélység (mm): 3400
 Magasság (mm): 2150
 Típus: KZ100/2150-240-330
 Gyártó: Viessmann
</t>
  </si>
  <si>
    <t>16.05</t>
  </si>
  <si>
    <t>16.07</t>
  </si>
  <si>
    <t xml:space="preserve">AGGREGÁTOR EGYSÉG VEZÉRLÉSSEL
 Szélesség (mm): 860
 Mélység (mm): 740
 Magasság (mm): 630
 Típus: SONDERAUSFÜHRUNG
 Gyártó: Irinox
</t>
  </si>
  <si>
    <t xml:space="preserve">TÁLCAKOCSI
 Szélesség (mm): 490
 Mélység (mm): 620
 Magasság (mm): 1750
 Típus: 
 Gyártó: ORMG
</t>
  </si>
  <si>
    <t xml:space="preserve">TÁROLÓ ÁLLVÁNY
 Szélesség (mm): 1800
 Mélység (mm): 500
 Magasság (mm): 1800
 Típus: 
 Gyártó: ORMG
</t>
  </si>
  <si>
    <t xml:space="preserve">ELVÁLASZTÓ FAL KAMRÁKHOZ
 Szélesség (mm): 2280
 Mélység (mm): 60
 Magasság (mm): 2150
 Típus:
 Gyártó: Viessmann
</t>
  </si>
  <si>
    <t>16.08</t>
  </si>
  <si>
    <t>16.09</t>
  </si>
  <si>
    <t>16.10</t>
  </si>
  <si>
    <t xml:space="preserve">TÁROLÓ ÁLLVÁNY
 Szélesség (mm): 800
 Mélység (mm): 500
 Magasság (mm): 1800
 Típus: 
 Gyártó: ORMG
</t>
  </si>
  <si>
    <t xml:space="preserve">TÁROLÓ ÁLLVÁNY
 Szélesség (mm): 1200
 Mélység (mm): 500
 Magasság (mm): 1800
 Típus: 
 Gyártó: ORMG
</t>
  </si>
  <si>
    <t xml:space="preserve">TÁROLÓ ÁLLVÁNY
 Szélesség (mm): 1100
 Mélység (mm): 500
 Magasság (mm): 1800
 Típus: 
 Gyártó: ORMG
</t>
  </si>
  <si>
    <t>16.11</t>
  </si>
  <si>
    <t>17.05</t>
  </si>
  <si>
    <t>17.06</t>
  </si>
  <si>
    <t>17.07</t>
  </si>
  <si>
    <t xml:space="preserve">NYITOTT FALISZEKRÉNY
 Szélesség (mm): 1200
 Mélység (mm): 400
 Magasság (mm): 600
 Típus: 
 Gyártó: ORMG
</t>
  </si>
  <si>
    <t xml:space="preserve">SOUS-VIDE PULT ALATTI GÖRDÍTHETŐ GN2/1
 Szélesség (mm): 820
 Mélység (mm): 665
 Magasság (mm): 850
 Típus: 
 Gyártó: VacStar
</t>
  </si>
  <si>
    <t xml:space="preserve">VÁKUUMCSOMAGOLÓ GÉP
 Szélesség (mm): 490
 Mélység (mm): 610
 Magasság (mm): 420
 Típus: BOXER-42-XL-BA
 Gyártó: Henkelman
</t>
  </si>
  <si>
    <t>17.08</t>
  </si>
  <si>
    <t>17.09</t>
  </si>
  <si>
    <t>17.10</t>
  </si>
  <si>
    <t>17.11</t>
  </si>
  <si>
    <t xml:space="preserve">KÉTMEDENCÉS MOSOGATÓ
 Szélesség (mm): 1200
 Mélység (mm): 700
 Magasság (mm): 850
 Típus: 
 Gyártó: ORMG
</t>
  </si>
  <si>
    <t xml:space="preserve">CSAPTELEP
 Szélesség (mm): 100
 Mélység (mm): 310
 Magasság (mm): 1036
 Típus: 
 Gyártó: 
</t>
  </si>
  <si>
    <t xml:space="preserve">PERFORÁLT FALIPOLC
 Szélesség (mm): 1200
 Mélység (mm): 300
 Magasság (mm): 80
 Típus: 
 Gyártó: ORMG
</t>
  </si>
  <si>
    <t xml:space="preserve">HULLADÉKTÁROLÓ
 Szélesség (mm): 450
 Mélység (mm): 400
 Magasság (mm): 645
 Típus: 
 Gyártó: ORMG
</t>
  </si>
  <si>
    <t>17.12</t>
  </si>
  <si>
    <t>17.13</t>
  </si>
  <si>
    <t xml:space="preserve">HÚSVÁGÓ TŐKE
 Szélesség (mm): 500
 Mélység (mm): 500
 Magasság (mm): 850
 Típus: CE-40/40
 Gyártó: EKU
</t>
  </si>
  <si>
    <t xml:space="preserve">CSONTFŰRÉSZ
 Szélesség (mm): 485
 Mélység (mm): 510
 Magasság (mm): 880
 Típus: ROBUSTA-SO21CE-400V
 Gyártó: ADE
</t>
  </si>
  <si>
    <t xml:space="preserve">HŰTÖTT MUNKAASZTAL 8 FIÓKKAL
 Szélesség (mm): 2250
 Mélység (mm): 700
 Magasság (mm): 850
 Típus: LUX4C8A
 Gyártó: Ideal Kälte
</t>
  </si>
  <si>
    <t>17.14</t>
  </si>
  <si>
    <t>17.15</t>
  </si>
  <si>
    <t>17.16</t>
  </si>
  <si>
    <t>17.17</t>
  </si>
  <si>
    <t xml:space="preserve">NYITOTT FALISZEKRÉNY
 Szélesség (mm): 1200
 Mélység (mm): 400
 Magasság (mm): 600
 Típus: 4
 Gyártó: ORMG
</t>
  </si>
  <si>
    <t xml:space="preserve">HŰTÖTT FEJES DARÁLÓ
 Szélesség (mm): 519
 Mélység (mm): 556
 Magasság (mm): 471
 Típus: MEW-616-82/1
 Gyártó: Mado
</t>
  </si>
  <si>
    <t xml:space="preserve">HORIZONTÁLIS ASZTALI KUTTER 14 LITERES
 Szélesség (mm): 894
 Mélység (mm): 622
 Magasság (mm): 565
 Típus: CM-14-III-M1-S1
 Gyártó: Mainca
</t>
  </si>
  <si>
    <t>18.01</t>
  </si>
  <si>
    <t>18.02</t>
  </si>
  <si>
    <t>18.03</t>
  </si>
  <si>
    <t xml:space="preserve">HŰTŐKAMRA (MIRELIT KÉSZÉTELES)
 Szélesség (mm): 1500
 Mélység (mm): 2000
 Magasság (mm): 1950
 Típus: KZ60/1950-150-180
 Gyártó: Viessmann
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</si>
  <si>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</si>
  <si>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</si>
  <si>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</si>
  <si>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</si>
  <si>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</si>
  <si>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</si>
  <si>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</si>
  <si>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</si>
  <si>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</si>
  <si>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</si>
  <si>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</si>
  <si>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</si>
  <si>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 xml:space="preserve">TÁROLÓ ÁLLVÁNY
 Szélesség (mm): 800
 Mélység (mm): 500
 Magasság (mm): 1800
 Típus: SRF080.5
 Gyártó: ORMG
</t>
  </si>
  <si>
    <t xml:space="preserve">HŰTŐKAMRA (CUKRÁSZ NORMÁL)
 Szélesség (mm): 2900
 Mélység (mm): 2000
 Magasság (mm): 1950
 Típus: KZ60/1950-300-210
 Gyártó: Viessmann
</t>
  </si>
  <si>
    <t xml:space="preserve">TÁROLÓ ÁLLVÁNY
 Szélesség (mm): 1750
 Mélység (mm): 500
 Magasság (mm): 1800
 Típus: 
 Gyártó: ORMG
</t>
  </si>
  <si>
    <t xml:space="preserve">GN SZÁLLÍTÓ KOCSI
 Szélesség (mm): 680
 Mélység (mm): 775
 Magasság (mm): 1450
 Típus: 
 Gyártó: ORMG
</t>
  </si>
  <si>
    <t xml:space="preserve">HŰTŐKAMRA (CUKRÁSZ MIRELIT)
 Szélesség (mm): 1500
 Mélység (mm): 2000
 Magasság (mm): 1950
 Típus: KZ60/1950-150-180
 Gyártó: Viessmann
</t>
  </si>
  <si>
    <t>PADA VILLA +3 szint  "Pezsgőbár"</t>
  </si>
  <si>
    <t>Mennyiség:</t>
  </si>
  <si>
    <t>Egység:</t>
  </si>
  <si>
    <t>Nettó ár:</t>
  </si>
  <si>
    <t>Nettó ár összesen:</t>
  </si>
  <si>
    <t>Sorszám: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</si>
  <si>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</si>
  <si>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</si>
  <si>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</si>
  <si>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</si>
  <si>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</si>
  <si>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</si>
  <si>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</si>
  <si>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</si>
  <si>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</si>
  <si>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</si>
  <si>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</si>
  <si>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</si>
  <si>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</si>
  <si>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</si>
  <si>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</si>
  <si>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</si>
  <si>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</si>
  <si>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</si>
  <si>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</si>
  <si>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</si>
  <si>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</si>
  <si>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</si>
  <si>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</si>
  <si>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</si>
  <si>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</si>
  <si>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</si>
  <si>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</si>
  <si>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</si>
  <si>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</si>
  <si>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</si>
  <si>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</si>
  <si>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</si>
  <si>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</si>
  <si>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</si>
  <si>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</si>
  <si>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</si>
  <si>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</si>
  <si>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</si>
  <si>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</si>
  <si>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</si>
  <si>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</si>
  <si>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</si>
  <si>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</si>
  <si>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Megnevezés:</t>
  </si>
  <si>
    <t>Pozíció:</t>
  </si>
  <si>
    <t>JÉGKÉSZÍTŐ GÉP 
 Szélesség (mm): 640 
 Mélység (mm): 600 
 Magasság (mm): 800 
 Típus: FM-120-EE-N 
 Gyártó: Hoshizaki</t>
  </si>
  <si>
    <t xml:space="preserve">3.08.03 </t>
  </si>
  <si>
    <t>3.08.04</t>
  </si>
  <si>
    <t>3.08.05</t>
  </si>
  <si>
    <t>3.08.06</t>
  </si>
  <si>
    <t>3.08.07</t>
  </si>
  <si>
    <t>3.08.08</t>
  </si>
  <si>
    <t>3.08.09</t>
  </si>
  <si>
    <t>3.08.14</t>
  </si>
  <si>
    <t>3.08.15</t>
  </si>
  <si>
    <t>3.08.16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</si>
  <si>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</si>
  <si>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</si>
  <si>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</si>
  <si>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</si>
  <si>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</si>
  <si>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</si>
  <si>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</si>
  <si>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</si>
  <si>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</si>
  <si>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</si>
  <si>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</si>
  <si>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</si>
  <si>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</si>
  <si>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</si>
  <si>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</si>
  <si>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</si>
  <si>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</si>
  <si>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</si>
  <si>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</si>
  <si>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</si>
  <si>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</si>
  <si>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</si>
  <si>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</si>
  <si>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</si>
  <si>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</si>
  <si>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</si>
  <si>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</si>
  <si>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</si>
  <si>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</si>
  <si>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</si>
  <si>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</si>
  <si>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</si>
  <si>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</si>
  <si>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</si>
  <si>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</si>
  <si>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</si>
  <si>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</si>
  <si>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</si>
  <si>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</si>
  <si>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</si>
  <si>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</si>
  <si>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</si>
  <si>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</si>
  <si>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</si>
  <si>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</si>
  <si>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</si>
  <si>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</si>
  <si>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</si>
  <si>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</si>
  <si>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</si>
  <si>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</si>
  <si>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</si>
  <si>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</si>
  <si>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</si>
  <si>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</si>
  <si>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</si>
  <si>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</si>
  <si>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</si>
  <si>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</si>
  <si>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</si>
  <si>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</si>
  <si>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</si>
  <si>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</si>
  <si>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</si>
  <si>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</si>
  <si>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</si>
  <si>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</si>
  <si>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</si>
  <si>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</si>
  <si>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</si>
  <si>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</si>
  <si>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</si>
  <si>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</si>
  <si>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</si>
  <si>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</si>
  <si>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</si>
  <si>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</si>
  <si>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</si>
  <si>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</si>
  <si>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</si>
  <si>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</si>
  <si>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</si>
  <si>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</si>
  <si>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</si>
  <si>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</si>
  <si>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</si>
  <si>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</si>
  <si>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</si>
  <si>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</si>
  <si>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</si>
  <si>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</si>
  <si>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</si>
  <si>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</si>
  <si>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</si>
  <si>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</si>
  <si>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</si>
  <si>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</si>
  <si>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</si>
  <si>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</si>
  <si>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</si>
  <si>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</si>
  <si>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</si>
  <si>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</si>
  <si>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</si>
  <si>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</si>
  <si>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</si>
  <si>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</si>
  <si>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</si>
  <si>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</si>
  <si>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</si>
  <si>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</si>
  <si>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</si>
  <si>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</si>
  <si>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</si>
  <si>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</si>
  <si>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</si>
  <si>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</si>
  <si>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</si>
  <si>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</si>
  <si>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</si>
  <si>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</si>
  <si>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</si>
  <si>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</si>
  <si>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</si>
  <si>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</si>
  <si>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</si>
  <si>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</si>
  <si>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</si>
  <si>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</si>
  <si>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</si>
  <si>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</si>
  <si>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</si>
  <si>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</si>
  <si>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</si>
  <si>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</si>
  <si>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</si>
  <si>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</si>
  <si>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</si>
  <si>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</si>
  <si>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</si>
  <si>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 xml:space="preserve">AGGREGÁTOR EGYSÉG VEZÉRLÉSSEL 
 Szélesség (mm): 860 
 Mélység (mm): 740 
 Magasság (mm): 630 
 Típus: SONDERAUSFÜHRUNG 
 Gyártó: Irinox </t>
  </si>
  <si>
    <t>TÁROLÓ ÁLLVÁNY 
 Szélesség (mm): 1800 
 Mélység (mm): 500 
 Magasság (mm): 1800 
 Típus: 
 Gyártó: ORMG</t>
  </si>
  <si>
    <t xml:space="preserve">TÁROLÓ ÁLLVÁNY 
 Szélesség (mm): 800 
 Mélység (mm): 500 
 Magasság (mm): 1800 
 Típus: 
 Gyártó: ORMG </t>
  </si>
  <si>
    <t>18.16</t>
  </si>
  <si>
    <t>18.17</t>
  </si>
  <si>
    <t>18.18</t>
  </si>
  <si>
    <t>HŰTŐKAMRA (TEJTERMÉK) 
 Szélesség (mm): 1559 
 Mélység (mm): 1950 
 Magasság (mm): 1950 
 Típus: KZ60/1950-150-180 
 Gyártó: Viessmann</t>
  </si>
  <si>
    <t>AGGREGÁTOR EGYSÉG VEZÉRLÉSSEL 
 Szélesség (mm): 860 
 Mélység (mm): 740 
 Magasság (mm): 630 
 Típus: SONDERAUSFÜHRUNG 
 Gyártó: Irinox</t>
  </si>
  <si>
    <t>18.19</t>
  </si>
  <si>
    <t>18.20</t>
  </si>
  <si>
    <t>18.21</t>
  </si>
  <si>
    <t>18.22</t>
  </si>
  <si>
    <t>18.23</t>
  </si>
  <si>
    <t>HŰTŐKAMRA (KÉSZÉTELES) 
 Szélesség (mm): 2000 
 Mélység (mm): 3400 
 Magasság (mm): 1950 
 Típus: KZ60/1950-210-330 
 Gyártó: Viessmann</t>
  </si>
  <si>
    <t>TÁROLÓ ÁLLVÁNY 
 Szélesség (mm): 2160 
 Mélység (mm): 500 
 Magasság (mm): 1800 
 Típus: 
 Gyártó: ORMG</t>
  </si>
  <si>
    <t xml:space="preserve">TÁROLÓ ÁLLVÁNY 
 Szélesség (mm): 1800 
 Mélység (mm): 500 
 Magasság (mm): 1800 
 Típus: 
 Gyártó: ORMG </t>
  </si>
  <si>
    <t>20.02</t>
  </si>
  <si>
    <t xml:space="preserve">HULLADÉKTÁROLÓ 
 Szélesség (mm): 450 
 Mélység (mm): 400 
 Magasság (mm): 645 
 Típus: 
 Gyártó: ORMG </t>
  </si>
  <si>
    <t>MUNKAASZTAL ALSÓ POLCCAL 
 Szélesség (mm): 1500 
 Mélység (mm): 700 
 Magasság (mm): 850 
 Típus: 
 Gyártó: ORMG</t>
  </si>
  <si>
    <t>20.03</t>
  </si>
  <si>
    <t>20.04</t>
  </si>
  <si>
    <t>20.05</t>
  </si>
  <si>
    <t>20.06</t>
  </si>
  <si>
    <t>20.07</t>
  </si>
  <si>
    <t>20.08</t>
  </si>
  <si>
    <t>20.09</t>
  </si>
  <si>
    <t xml:space="preserve">NYITOTT FALISZEKRÉNY 
 Szélesség (mm): 1500 
 Mélység (mm): 400 
 Magasság (mm): 600 
 Típus: 
 Gyártó: ORMG </t>
  </si>
  <si>
    <t>KÉTMEDENCÉS MOSOGATÓ 
 Szélesség (mm): 1200 
 Mélység (mm): 700 
 Magasság (mm): 850 
 Típus: 
 Gyártó: Stolpen</t>
  </si>
  <si>
    <t xml:space="preserve">CSAPTELEP 
 Szélesség (mm): 100 
 Mélység (mm): 310 
 Magasság (mm): 1036 
 Típus: 
 Gyártó: </t>
  </si>
  <si>
    <t xml:space="preserve"> PERFORÁLT FALIPOLC 
 Szélesség (mm): 1200 
 Mélység (mm): 400 
 Magasság (mm): 80 
 Típus: 
 Gyártó: ORMG</t>
  </si>
  <si>
    <t xml:space="preserve"> MUNKAASZTAL ASLÓ POLCCAL 
 Szélesség (mm): 1100 
 Mélység (mm): 700 
 Magasság (mm): 850 
 Típus: 
 Gyártó: ORMG</t>
  </si>
  <si>
    <t xml:space="preserve"> NYITOTT FALISZEKRÉNY 
 Szélesség (mm): 1100 
 Mélység (mm): 400 
 Magasság (mm): 600 
 Típus: 
 Gyártó: ORMG</t>
  </si>
  <si>
    <t>20.10</t>
  </si>
  <si>
    <t>20.11</t>
  </si>
  <si>
    <t>20.12</t>
  </si>
  <si>
    <t>20.13</t>
  </si>
  <si>
    <t>20.14</t>
  </si>
  <si>
    <t>20.15</t>
  </si>
  <si>
    <t>20.16</t>
  </si>
  <si>
    <t>HŰTÖTT MUNKAASZTAL 6 FIÓKKAL 
 Szélesség (mm): 1805 
 Mélység (mm): 700 
 Magasság (mm): 850 
 Típus: LUX3C6A 
 Gyártó: Ideal Kälte</t>
  </si>
  <si>
    <t>NYITOTT FALISZEKRÉNY 
 Szélesség (mm): 1200 
 Mélység (mm): 400 
 Magasság (mm): 600 
 Típus: 
 Gyártó: ORMG</t>
  </si>
  <si>
    <t xml:space="preserve"> MUNKAPULT NYÍLÓ AJTÓVAL KÖZTES POLCCAL 
 Szélesség (mm): 500 
 Mélység (mm): 700 
 Magasság (mm): 850 
 Típus: 
 Gyártó: ORMG</t>
  </si>
  <si>
    <t>VÁKUUMCSOMAGOLÓ GÉP 
 Szélesség (mm): 490 
 Mélység (mm): 610 
 Magasság (mm): 420 
 Típus: BOXER-42-XL-BA 
 Gyártó: Henkelman</t>
  </si>
  <si>
    <t xml:space="preserve">DIGITÁLIS ASZTALI MÉRLEG 
 Szélesség (mm): 280 
 Mélység (mm): 307 
 Magasság (mm): 105 
 Típus: LW-115 
 Gyártó: ADE </t>
  </si>
  <si>
    <t>KUTTER/GEMÜSESCHNEIDEMASCHINE 
 Szélesség (mm): 380 
 Mélység (mm): 350 
 Magasság (mm): 665 
 Típus: R602-VV-VERSION-E 
 Gyártó: Robot Coupe</t>
  </si>
  <si>
    <t>21.01</t>
  </si>
  <si>
    <t>21.02</t>
  </si>
  <si>
    <t>21.03</t>
  </si>
  <si>
    <t>HŰTŐKAMRA (ZÖLDSÉGHŰTŐ) 
 Szélesség (mm): 2400 
 Mélység (mm): 3000 
 Magasság (mm): 2150 
 Típus: KZ60/1950-240-300 
 Gyártó: Viessmann</t>
  </si>
  <si>
    <t>TÁROLÓ ÁLLVÁNY 
 Szélesség (mm): 1000 
 Mélység (mm): 500 
 Magasság (mm): 1800 
 Típus: 
 Gyártó: ORMG</t>
  </si>
  <si>
    <t>21.04</t>
  </si>
  <si>
    <t>21.05</t>
  </si>
  <si>
    <t xml:space="preserve"> TÁROLÓ ÁLLVÁNY 
 Szélesség (mm): 1000 
 Mélység (mm): 500 
 Magasság (mm): 1800 
 Típus: 
 Gyártó: ORMG</t>
  </si>
  <si>
    <t xml:space="preserve"> TÁROLÓ ÁLLVÁNY 
 Szélesség (mm): 1200 
 Mélység (mm): 600 
 Magasság (mm): 1800 
 Típus: 
 Gyártó: ORMG</t>
  </si>
  <si>
    <t>21.06</t>
  </si>
  <si>
    <t>21.07</t>
  </si>
  <si>
    <t>TÁROLÓ ÁLLVÁNY 
 Szélesség (mm): 1400 
 Mélység (mm): 500 
 Magasság (mm): 1800 
 Típus: 
 Gyártó: ORMG</t>
  </si>
  <si>
    <t xml:space="preserve">TÁROLÓ ÁLLVÁNY 
 Szélesség (mm): 1400 
 Mélység (mm): 500 
 Magasság (mm): 1800 
 Típus: 
 Gyártó: ORMG </t>
  </si>
  <si>
    <t>TÁROLÓ ÁLLVÁNY 
 Szélesség (mm): 1200 
 Mélység (mm): 600 
 Magasság (mm): 1800 
 Típus: 
 Gyártó: ORMG</t>
  </si>
  <si>
    <t xml:space="preserve"> 22.01</t>
  </si>
  <si>
    <t xml:space="preserve"> 22.02</t>
  </si>
  <si>
    <t xml:space="preserve"> 22.03</t>
  </si>
  <si>
    <t xml:space="preserve">TÁROLÓ ÁLLVÁNY 
 Szélesség (mm): 1100 
 Mélység (mm): 600 
 Magasság (mm): 1800 
 Típus: 
 Gyártó: ORMG </t>
  </si>
  <si>
    <t xml:space="preserve"> TÁROLÓ ÁLLVÁNY 
 Szélesség (mm): 1200 
 Mélység (mm): 500 
 Magasság (mm): 1800 
 Típus: 
 Gyártó: ORMG</t>
  </si>
  <si>
    <t xml:space="preserve"> 22.04</t>
  </si>
  <si>
    <t xml:space="preserve"> 22.05</t>
  </si>
  <si>
    <t xml:space="preserve">TÁROLÓ ÁLLVÁNY 
 Szélesség (mm): 1900 
 Mélység (mm): 600 
 Magasság (mm): 1800 
 Típus: 
 Gyártó: ORMG </t>
  </si>
  <si>
    <t xml:space="preserve"> 25.01</t>
  </si>
  <si>
    <t>ELŐKÉSZITŐ ASZTAL 
 Szélesség (mm): 1300 
 Mélység (mm): 700 
 Magasság (mm): 850 
 Típus: 
 Gyártó: ORMG</t>
  </si>
  <si>
    <t xml:space="preserve"> 25.02</t>
  </si>
  <si>
    <t>KIFUTÓASZTAL 
 Szélesség (mm): 890 
 Mélység (mm): 700 
 Magasság (mm): 850 
 Típus: 
 Gyártó: ORMG</t>
  </si>
  <si>
    <t xml:space="preserve"> 25.03.0 1</t>
  </si>
  <si>
    <t xml:space="preserve"> 25.03.0 2</t>
  </si>
  <si>
    <t xml:space="preserve"> 25.03.0 3</t>
  </si>
  <si>
    <t xml:space="preserve"> 25.03.0 4</t>
  </si>
  <si>
    <t>KIFUTÓASZTAL 
 Szélesség (mm): 1500 
 Mélység (mm): 700 
 Magasság (mm): 850 
 Típus: 
 Gyártó: ORMG</t>
  </si>
  <si>
    <t>BEÉPITETT MEDENCE 
 Szélesség (mm): 400 
 Mélység (mm): 400 
 Magasság (mm): 250 
 Típus: 
 Gyártó: ORMG</t>
  </si>
  <si>
    <t>TISZTITÓZUHANY 
 Szélesség (mm): 180 
 Mélység (mm): 495 
 Magasság (mm): 1092 
 Típus: 
 Gyártó:</t>
  </si>
  <si>
    <t>25.04</t>
  </si>
  <si>
    <t xml:space="preserve">KOSARAS MOSOGATÓGÉP 
 Szélesség (mm): 635 
 Mélység (mm): 749 
 Magasság (mm): 1420 
 Típus: GS-501-ECK 
 Gyártó: Winterhalter </t>
  </si>
  <si>
    <t>25.05</t>
  </si>
  <si>
    <t>25.06</t>
  </si>
  <si>
    <t>KIFUTÓASZTAL 
 Szélesség (mm): 1300 
 Mélység (mm): 700 
 Magasság (mm): 850 
 Típus: 
 Gyártó: ORMG</t>
  </si>
  <si>
    <t xml:space="preserve">FALI KÉZMOSÓ 
 Szélesség (mm): 420 
 Mélység (mm): 380 
 Magasság (mm): 340 
 Típus: 
 Gyártó: ORMG </t>
  </si>
  <si>
    <t>25.07</t>
  </si>
  <si>
    <t>25.08</t>
  </si>
  <si>
    <t>25.09</t>
  </si>
  <si>
    <t>PULT ALATTI KOSARAS MOSOGATÓGÉP 
 Szélesség (mm): 600 
 Mélység (mm): 617 
 Magasság (mm): 725 
 Típus: UC-M-GESCHIRR-STANDARD 
 Gyártó: Winterhalter</t>
  </si>
  <si>
    <t>KOSÁRTART FERDE FALIPOLC 
 Szélesség (mm): 1100 
 Mélység (mm): 499 
 Magasság (mm): 345 
 Típus: 
 Gyártó: ORMG</t>
  </si>
  <si>
    <t>VÍZKEZELŐ EGYSÉG 
 Szélesség (mm): 360 
 Mélység (mm): 360 
 Magasság (mm): 575 
 Típus: DUOMATIK-II 
 Gyártó: Winterhalter</t>
  </si>
  <si>
    <t xml:space="preserve"> 26.01</t>
  </si>
  <si>
    <t>FAGYLALT TÉGELYHŰTŐ TÉGELYEKKEL 
 Szélesség (mm): 670 
 Mélység (mm): 925 
 Magasság (mm): 2050 
 Típus: LABOR-70-RS/RV-TB-CNS 
 Gyártó: Nordcap</t>
  </si>
  <si>
    <t xml:space="preserve"> 26.02</t>
  </si>
  <si>
    <t xml:space="preserve"> 26.03</t>
  </si>
  <si>
    <t xml:space="preserve">PASTÖRIZÁLÓ FAGYLALTGÉP 
 Szélesség (mm): 490 
 Mélység (mm): 700 
 Magasság (mm): 1100 
 Típus: PASTOGEL48 
 Gyártó: </t>
  </si>
  <si>
    <t>KRÉMFŐZŐGÉP 
 Szélesség (mm): 490 
 Mélység (mm): 550 
 Magasság (mm): 1100 
 Típus: SUPERMIX30 
 Gyártó:</t>
  </si>
  <si>
    <t xml:space="preserve"> 26.04.0 1</t>
  </si>
  <si>
    <t xml:space="preserve">MUNKAASZTAL 
 Szélesség (mm): 2400 
 Mélység (mm): 800 
 Magasság (mm): 900 
 Típus: 
 Gyártó: ORMG </t>
  </si>
  <si>
    <t xml:space="preserve"> 26.04.0 2</t>
  </si>
  <si>
    <t xml:space="preserve">26.05 </t>
  </si>
  <si>
    <t>SOKKOLÓ-GYORSHŰTŐ 
 Szélesség (mm): 790 
 Mélység (mm): 700 
 Magasság (mm): 850 
 Típus: BF-051-DF 
 Gyártó: AHT</t>
  </si>
  <si>
    <t>NYITOTT FALISZEKRÉNY 
 Szélesség (mm): 1600 
 Mélység (mm): 400 
 Magasság (mm): 600 
 Típus: 
 Gyártó: ORMG</t>
  </si>
  <si>
    <t>CSAPTELEP 
 Szélesség (mm): 100 
 Mélység (mm): 310 
 Magasság (mm): 1036 
 Típus: 
 Gyártó:</t>
  </si>
  <si>
    <t>FALI KÉZMOSÓ 
 Szélesség (mm): 420 
 Mélység (mm): 380 
 Magasság (mm): 340 
 Típus: 
 Gyártó: ORMG</t>
  </si>
  <si>
    <t xml:space="preserve">FELSŐAGGREGÁTOROS HŰTŐSZEKRÉNY 
 Szélesség (mm): 700 
 Mélység (mm): 750 
 Magasság (mm): 1864 
 Típus: GKV-5760-20 
 Gyártó: Liebherr </t>
  </si>
  <si>
    <t xml:space="preserve">MERÜLŐMIXER 
 Szélesség (mm): 214 
 Mélység (mm): 125 
 Magasság (mm): 805 
 Típus: MP450-FW-ULTRA 
 Gyártó: Robot Coupe </t>
  </si>
  <si>
    <t xml:space="preserve"> MERÜLŐMIXER 
 Szélesség (mm): 214 
 Mélység (mm): 175 
 Magasság (mm): 1210 
 Típus: MP450-XL-FW-ULTRA 
 Gyártó: Robot Coupe</t>
  </si>
  <si>
    <t xml:space="preserve"> 
PADA VILLA -2 szint  "Dolgozói Öltözők"</t>
  </si>
  <si>
    <t>1</t>
  </si>
  <si>
    <t>2</t>
  </si>
  <si>
    <t>3</t>
  </si>
  <si>
    <t>4</t>
  </si>
  <si>
    <t>5</t>
  </si>
  <si>
    <t>6</t>
  </si>
  <si>
    <t xml:space="preserve"> ÖLTÖZŐSZEKRÉNY 
 Szélesség (mm): 300 
 Mélység (mm): 500 
 Magasság (mm): 1800 
 Tipus: 
 Gyártó: MetaloBox</t>
  </si>
  <si>
    <t xml:space="preserve">ÖLTÖZŐSZEKRÉNY 
 Szélesség (mm): 300 
 Mélység (mm): 500 
 Magasság (mm): 1800 
 Tipus: 
 Gyártó: MetaloBox </t>
  </si>
  <si>
    <t>ÖLTÖZŐSZEKRÉNY 
 Szélesség (mm): 300 
 Mélység (mm): 500 
 Magasság (mm): 1800 
 Tipus: 
 Gyártó: MetaloBox</t>
  </si>
  <si>
    <t xml:space="preserve">ÖLTÖZŐPAD 
 Szélesség (mm): 1200 
 Mélység (mm): 330 
 Magasság (mm): 500 
 Tipus: 
 Gyártó: MetaloBox </t>
  </si>
  <si>
    <t>7</t>
  </si>
  <si>
    <t>8</t>
  </si>
  <si>
    <t>9</t>
  </si>
  <si>
    <t>12</t>
  </si>
  <si>
    <t>15</t>
  </si>
  <si>
    <t>16</t>
  </si>
  <si>
    <t>17</t>
  </si>
  <si>
    <t>18</t>
  </si>
  <si>
    <t>ÖLTÖZŐPAD 
 Szélesség (mm): 1200 
 Mélység (mm): 330 
 Magasság (mm): 500 
 Tipus: 
 Gyártó: MetaloBox</t>
  </si>
  <si>
    <t>19</t>
  </si>
  <si>
    <t>20</t>
  </si>
  <si>
    <t>21</t>
  </si>
  <si>
    <t>22</t>
  </si>
  <si>
    <t>23</t>
  </si>
  <si>
    <t>24</t>
  </si>
  <si>
    <t xml:space="preserve">ÖLTÖZŐPAD 
 Szélesség (mm): 900 
 Mélység (mm): 330 
 Magasság (mm): 500 
 Tipus: 
 Gyártó: MetaloBox </t>
  </si>
  <si>
    <t xml:space="preserve">ÖLTÖZŐSZEKRÉNY 
 Szélesség (mm): 300 
 Mélység (mm): 500 
 Magasság (mm): 1800 
 Tipus: 4 
 Gyártó: MetaloBox 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</si>
  <si>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</si>
  <si>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</si>
  <si>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</si>
  <si>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</si>
  <si>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</si>
  <si>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</si>
  <si>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</si>
  <si>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</si>
  <si>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</si>
  <si>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</si>
  <si>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</si>
  <si>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</si>
  <si>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</si>
  <si>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</si>
  <si>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</si>
  <si>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</si>
  <si>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</si>
  <si>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</si>
  <si>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</si>
  <si>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</si>
  <si>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</si>
  <si>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</si>
  <si>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</si>
  <si>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</si>
  <si>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</si>
  <si>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</si>
  <si>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</si>
  <si>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</si>
  <si>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</si>
  <si>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</si>
  <si>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</si>
  <si>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</si>
  <si>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</si>
  <si>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</si>
  <si>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</si>
  <si>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</si>
  <si>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</si>
  <si>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</si>
  <si>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</si>
  <si>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</si>
  <si>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</si>
  <si>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</si>
  <si>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</si>
  <si>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</si>
  <si>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</si>
  <si>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</si>
  <si>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</si>
  <si>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PADA VILLA CSÓNAK UTCA - KONYHATECHNOLÓGIAI KÖLTSÉGVETÉS</t>
  </si>
  <si>
    <t>Budapest, Csónak utca 1</t>
  </si>
  <si>
    <t>A technológiai berendezések ajánlata a kiirt eszközökre kell hogy vonatkozzon. A megajánlott technológia</t>
  </si>
  <si>
    <t>a helyszini felmérést követően kerül véglegesítésre. Tekintettel arra, hogy magas minőségű berendezések</t>
  </si>
  <si>
    <t>kerültek kiírásra, az egyedi berendezések gyártása a helyszini felmérést követően kell hogy elkészüljenek</t>
  </si>
  <si>
    <t>A megajánlott rozsdamentes technológia magas szinvonalú elvárásnak megfelelő, kiváló minőségben</t>
  </si>
  <si>
    <t>kerülhetnek legyártásra, belsőépítészeti szempontok figyelembe vételével. Minden módósítás belsőépítészeti</t>
  </si>
  <si>
    <t>üzemeltetői és technológusi irásbeli jóváhagyást követően engedélyezett.</t>
  </si>
  <si>
    <t>A technológiai ajánlatban a kiírt tipusoktól való eltérést kiemelten jelölni kell, indoklással az eltérés okára.</t>
  </si>
  <si>
    <t>Nettó</t>
  </si>
  <si>
    <t>eszközök</t>
  </si>
  <si>
    <t>Harmadik Emelet "Pezsgőbár)</t>
  </si>
  <si>
    <t>Második Emelet "Szalon"</t>
  </si>
  <si>
    <t>Első Emelet "Étterem + Rózsakert"</t>
  </si>
  <si>
    <t>Földszint "Gazdasági bejárat"</t>
  </si>
  <si>
    <t>-1 szint Bázis Konyha</t>
  </si>
  <si>
    <t>-2 szint Öltözők</t>
  </si>
  <si>
    <t>ÁFA:</t>
  </si>
  <si>
    <t>Bruttó összesen:</t>
  </si>
  <si>
    <t>Helyiségenkénti bontás:</t>
  </si>
  <si>
    <t>Beépítési, szállítási, beüzemeltetési, organizációs költség*:</t>
  </si>
  <si>
    <t xml:space="preserve">* Az organizációs költségnek tartalmaznia kell:  </t>
  </si>
  <si>
    <t>Megajánlott technológiai berendezések építészeti technológiai adaptációját</t>
  </si>
  <si>
    <t>Technológiai berendezések szállítását</t>
  </si>
  <si>
    <t>Leszállított berendezések beüzemelését</t>
  </si>
  <si>
    <t>A beüzemelést követő alap takarítást</t>
  </si>
  <si>
    <t>Próbaüzemet</t>
  </si>
  <si>
    <t>Kezelési és üzemeltetői szintű karbantartási oktatást</t>
  </si>
  <si>
    <t>Magyar nyelvű gépkönyvek átadását</t>
  </si>
  <si>
    <t>36 hónap teljes körű garanciát</t>
  </si>
  <si>
    <t>24 órás szervizszolgálatot</t>
  </si>
  <si>
    <t>Konyhatechnológiai kiviteli tervdokumentáció készítése</t>
  </si>
  <si>
    <t>PADA VILLA tervdokumentáció</t>
  </si>
  <si>
    <t>klt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</si>
</sst>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#&quot; Ft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164" fontId="4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6" fontId="5" fillId="4" borderId="0" xfId="0" applyNumberFormat="1" applyFont="1" applyFill="1" applyAlignment="1">
      <alignment horizontal="right" vertical="center"/>
    </xf>
    <xf numFmtId="6" fontId="5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3" xfId="0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0" fillId="0" borderId="0" xfId="0" applyFill="1"/>
    <xf numFmtId="0" fontId="1" fillId="0" borderId="0" xfId="0" applyFont="1" applyAlignment="1"/>
    <xf numFmtId="0" fontId="5" fillId="0" borderId="0" xfId="0" applyFont="1" applyAlignment="1"/>
    <xf numFmtId="0" fontId="5" fillId="4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6" fontId="5" fillId="0" borderId="3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180975</xdr:rowOff>
    </xdr:from>
    <xdr:to>
      <xdr:col>0</xdr:col>
      <xdr:colOff>304800</xdr:colOff>
      <xdr:row>30</xdr:row>
      <xdr:rowOff>120015</xdr:rowOff>
    </xdr:to>
    <xdr:sp macro="" textlink="">
      <xdr:nvSpPr>
        <xdr:cNvPr id="3" name="AutoShape 1024" descr="data:image/jpeg;base64,/9j/4AAQSkZJRgABAQAAAQABAAD/2wCEAAkGBxISERQUEhMUFhUXFxcZGBgXGBoZGhwYHB0WGBcaHBgYHSggGBwlGxoaIjQjJSkrLi4uGR8zODMtOCgtLy4BCgoKDg0OGxAQGiwmICUsNC8vLDU0LCwsLSwsLCwsLCwsLCwsLC0sLCwsLywsLCwsNDQsLCwsLCwsLCwsLDQsLP/AABEIALABHwMBIgACEQEDEQH/xAAcAAEAAwEBAQEBAAAAAAAAAAAABAUGBwMCAQj/xABGEAABAwIEAwUDCAcGBgMAAAABAAIDBBEFEiExBkFREyJhcYGRobEHFDIzQlJywSNigpLC0fAkNKKy0uEVQ1NUc4MWNfH/xAAZAQEAAwEBAAAAAAAAAAAAAAAAAQIDBAX/xAAqEQACAgEDAwMEAgMAAAAAAAAAAQIRAxIhMUFRYQQicQUTMtEUkSOBwf/aAAwDAQACEQMRAD8A7iiIgCIiAIviaVrGlziGtGpJNgPVZuXHpqhxjomXA0dM8WaPIH89fBWUWyG0jQVdZHE3NI9rR4m3s6qpGPul/usD5B993cZ53Op9iUPDUYd2k7jPL1fq0eTenn7leAJ7V5I3ZTto6x/1k7Ix92Fl/wDG+/wXo3Aoz9N80n45X/BpA9ytUTUydKK1uA0o/wCTGfMX+K+jgdL/ANCL9wKwRRqfcUirOAQfZa5n4Hvb/lcvh2EzN+qqpR4SBsg94B96t0TUxpRRurayL62BsrfvQkg/uO1J8ipOH49BMcrX5X/ceMrr9LHc+V1ZqBieEQ1AtIwE8nDRw8j+Wym0+SKfQnosu+Oso9WE1EA3a76xo8Dz9/kFcYRjMVS28btRu06OHpzHiNEceqCl0LBERVLBERAEREAREQBERAEREAREQBERAEREAREQBQ8VxOOnZnkPkBuT0ATFcRZTxmR50Gw5k8gFlsIw+Sul+cVP1YPcZyNuQ/VHPqVeMer4Kyl0XJ901JPiLhJOTHTg3awfa/n+L2WWtpqdkbQxjQ1o2AXoBbQL9USlYUaCIiqWCIiAIiIAiIgCIiALPY3w7nd21OezmGtxoHHx6Hx581oUUqTXBDSZncA4i7R3Y1AyTDTXQOP5Hw58lolScS4C2obmb3ZW/Rdtf9Un4HkovC+POeewn0mbcAnd1twf1h791dpNWiqdOmaVERZlwiIgCIiAIiIAiIgCIiAIiIAiIgC+ZHhoLnGwAJJPIDcr6WR46xM2bTR6ufYutva/db6n4DqrRjqdESdKyC3NiVVrcQR/5f8AU63oB4LdRxhoDWgAAWAGwA2CgYBhgp4Ws+1u89XHf0G3orFTOV7LgiKrkIiKhYIiIAiIgCIiAIirqnHKeNxY+VocNwb6c+ilJvgXRYooVFi0Ezi2OQOIF7C+2gv7wpqhqgERRK6tEZYMpc57srWjfqTrsANSUBLUSXDIXSCR0bS8WIdbW42PopaiYhWiIN7pc57g1rRa5J89gACSfBSr6EMlovOKZrr5XA2JabG9nDcHoR0XooJCLzZM0uc0OBc22YA6i+ouOVwkMzXjMxwcNdQbjQ2Oo8UB6IiIAiIgCIiAIiIAiIgCIiA855gxrnONg0EnyGpWH4VhNVVvqJBo05v2jowegHuCuOO63JTZAdZHAfsjV35D1Ujg6j7OlYeb++fX6P8AhAWq9sG+5m95UXiIiyNAiIgCIiAIiIAiIgCqOLB/Y5/w/mFbqFjNGZoJIwQC4WueWymPJD4ImLTBrY/07or8mMD3v0Gwyk6eA5qsOLzCnqrPeXRZMj3xhj7Ot9JhFuuttbq2rsPlMkcsLmB7GlhDwS0tNjy1BuFFlwKV7KkPkaXT5NQ2wGXwvsrprqVaZ9SmeGWAvmMgkfkc3K1rRdpILbaixHMle2G1b3x1DnOuWSzNabDRrfojQa28VKxGiMjoSCB2cgefEWcLe9QDhc7TK2KSNscrnPJLSXtLvpAa2IJ67XUWmhuiC/FJOzpjJK6Jj4sz5WsBJfpZp7pDBudlM+dvBpQ2cStkkcC8BneblcQNBa4I3Ftl7Q0NRFHEyN8RDYw1zXtNiR9oEG/oei86XAizsjnF2yvldYWF3gizRyAv7lNxIpkDCi+GOplMr3NjlnJZlYA8jmSG3BJsdLBSKiSohhbUumLz3HPjytDMriLhthcEX3udlKjwmQOlZmYYJnPc4EHOM4s4A3tvrdeZwmoexsMskZhbluQ0h72tIIadbDYXIU2rFMj0VLI6qqstQ9tnRE2bGbgtuB3mnYaaeq9eEad4iDjK4tzSjJlZa+d2twM3jvzUz5hKyofJG5mWTJna4G4y6d0g829UwmglhJZmYYbvLdDn7xLrE3tYElQ3sSluWiIizLhERAEREAREQBERAEREB5T07H2zsa622YA/FegFtAv1eNRSxv8Apsa78QBHsKA9M46hfSqp+GqJ4s+kpz5xM/kq2fgal3hdPTO6wTPaP3SS33KyUe5VuXY06LDVFDi9J3oquKpivqKkBjgPxjfzzehVuziqJjB2xaZbd5sBL238HODbrPNkx4lc5r+zTFDJldRizRIsfUcb/ch9XO/ID815QcSVsxtDE0+TSQPNxdYLgf1T091Ftvwmdi+nZ6uSSXlo2qLOMNaBeaeGIdMocfZt7CVNoat7j3XPl6uLWsZ7bX9i7MeRz30NfNL/AKcuSChtqT+L/RbIvxt7a7+C/VqZhQK7F4onhjs5cW5rNY5/duRfug81PWer6h0dfmbG6Q/NvotIBt2l76kX+OqtFWRJ0XFBXxzNLo3XANjoQQehB1BUlZSGscynqKtuXNKW5WjXJtGL7XcCbkL1hMjZIjGKskvAk7XVpadC617NINjpZS4FdRpkWWhgkliqJDPMCySfIGusBlJtfm7yPJesVRJUvhjL3Maadszyw5S5zrAC42G506poJ1F3T1rXySRgG8ZaHXtbvDMLa9FJWTEUsZrWwue54MNiSHPy5RmsTuQ29lMwoxSF7GT1Idl7zJHODxqO8MwuDy001RxCkaBFloJHNM07JJXQwseGh7y4SPANz+EbeJv0Xk2WYMZIwVbpu645h+jcCRmGW9g217WF9k0DUa5FQUkUktRPeaRrI5W2a0jXutNiTc5fAW3Kv1VqiU7CIigkIiIAiIgCIiAIiIAiIgCL4hkDgCNv6BHmDoqTijGJIMjIm3fJex3ta2zeZ1WWbLHDBzlwjTFillkox5LSvxCKFuaR4aOXU+QGpWZqOKJpnZKSI/iIufO30W+t1+YfwvJK7tat7rn7N+8fM/ZHgPcvWsxxsf8AZ6GMF212i4B52+8fE6ea8zNnzSjqm/txfC5m/wBHoYsOKL0wWuXV8RX7K+uwstAfXVBudQxpzPPlfQegt4qJTYa6pNqeEMj5veSSfNx09GhX+GcLi/a1bs7zqQTdo/EftfDzUyqxYn9HTtvYfStoAOnIDxOirh+mPM7mtK/uT+W+PhFsv1BYtou3/UV8Lr8sgwYBS0wDpz2j+h29Gc/VKzHXWtGBGwDfTQfBoULsXPksDncdz/ueXivTibgo1FNkZKWyjvb/AKN5+64b26HkdbHZe3g9NgwJRikjyM3qMubeTstcNwfPaSY5r2IF73HIl3P0V61oAsBYDkFwzh3imqwuUwytcY2us+F27epYeXX7pv43XZsGxeGqiEsDw5p9oPNrhyIWubHKO74MsWSMtupOREWJsFD+Y/2jt83/ACuzy2/WzXupiICplwNjnS94iOYfpI7aF33wfsu2819QUE4Lc1S5zGkaZGhzgOTnc/QC6tEU6mRSIFNhoZHKzNftHSOvbbPc28bXUV2COaIjFKWSRxiPNlDg5gtoWk9RfdXKJqYpFRBg72dqRUPzyFhz5W3BaLbbEHp0XxJgsj87nzkyOZ2bXNYGhrSQXWF9Sbb30V0inUxpRU0eFPY0RulDospaY+za0FpFrXBuvmHCpmAMbVOEYsAMjS/KPs5/Lna6uETUxpREo6Ls3yuzX7Rwda21mhtvHZS0Xy54G5AVeST6XJ2uPzrc/Xdf111Qzt+832hcpaf7T/7v41vh6mWXodaReYmadnN9oXosDUIi/A4ID9REQBEX4SgP1EBRAU81T82nAfpDO6zTyZMfsno2Tl+sDzeFZT9m39I/KMoPePIc9eWy+cQoo543xStzMeLOHh+R535LHSzuY5lBiEhylwMFSdpWjaN52bKNBfn5kXTTcG4K2ugg0pJSdLuSamtmr3GOC7IBo550v5/6far7D8OhpIzbTTvPO5/roFKYyOGOwAYxo/rzKpmh9W/W7Ymn+vX4fHm9P6SpfcyO5d+3hdjfN6m19uCqPbv5Z+vkkqiQO5CNyefn1PhsFDnlDiIacd0nU83nqT0UnGqwACCIWA0Nv8v81ZYNh3ZNufpnfw8F33Ss5Kt0emGYe2Fthq47n+uSmoiybs0WxkvlA4RbWxZ4wBURg5DtnG/Zu8+R5HwJXIuHMenoJ88d98skbrgOAOrXDk4a2O4PqD/RS458rmBiGobUMFmz3DugkbbX9puvm1x5rq9PO/ZLg5c8K96Op4FjEVXA2aE3a7cHdrhu1w5Ef77FWC4HwJxMaGoBcT2Elmyjp0eB1b7xfwXe2uBFxqDsVjmxaJeDXFk1ryfqx/E/FLmPMNP9IaOfa9j91o6+K02KVBjhkeN2scR5gG3vWA4KpxJVgu1ytc/XqLAH2uv6Jjiqcn0Jm3skTafhaqnGeaXLfWzyXu9Rew9q8q2krKCz2ylzL2uCS2/RzHbX6j2roK86iBr2lr2hzTuDsU+6+vA+2uhCwHE/nEIkylp2I1tcc2k7j/8AOSgcUcRCmGRgBlIvrs0dT1PQf0b9rQAABYDYBcmrqkS1LnyE5XSa/gva3o3RMcVKV9BOTijR0OBVNW0SzzvaHatGp05HLcBoXjiFFV0FnxzF8d7HewPIOYSRY9R7tFdjjGk6v/cKjYrxRSywyR3f3mkDune3dPtsrpzvdbFWo1zuWvDuNtqo72yvbYPb8CPAqbiFayGN0jz3Wj1J5AeJK57wXUFtWwDZ4c0+wuHvaFc/KJUG0MfIlzj5iwHxKq8fvolT9tkKOtq8QlLGO7OManKSA1vK5GrienwVszgaC3eklJ5kFo92U/FfXyfxAU7nczIb+gbb8/atOk5tOokximrZmJ+CYHOLjJJr+H/SsOKcdt2dzbtMt+ds2VdfXJW/3r/3fxq+KTd2UyRSqjbUPB0MUjJGvkJaQQDlt7mqw4gxhtLFmIu46Mb1PU+AVouecezl1SG8mMHtNyT8PYs4XOW5eXtjsfeH0VTiBc+SUtjBt4X3s1gIGnU+9T5eBQBeOYhw2uNL+Y1Cu+FIw2khtzbf1JJ/NWySyNOkFBNbmDwbiGanl7GpJLQcpLtXMPXN9pv5ahbxc547jAqr/ejaT595vwAWvwKsJoo5DqWxm/7Fx+SnJFNKSIg92ih4p4meJDDAbZTZzhuXc2t6W2vvf3qXgt8gDqiZ2c7j6RHm5x1Kz3D7c9XDm1vIHHzHe+IXVlM3opRIite7MDinDktI0ywSuIb9K3dcB10NnBXXCXEJqAY5bdo0XB2zN5m3Ufmr+qjDmPadnNIPkQQuUYPWGGVkg5X94I/NTH/JF3yH7GqOuLxqqSOUASMa8BwcA4A2c03a4X2IPNeyLnNigr89RP2Qu1jN/wCf8lNxCdtPCAzQ7NHxP9c1YBoBJsLncrH4zPLO6QwsMjmtdkaCBe3idBc/ktY+7boUlsWXD1Bc9q/9m/Xm5aBcuwX5TXRHsa6nLS2zS5gLSPxRO29D6LdYTxNR1Nuxnjcfuk5X/uOs73JkhNO2iuOcWqTLdERZGoWJ+V5jTh9zuJYy3z7wP+ElbKeZrGlz3BrQLlziAAOpJ0C4z8pfFzKx7YYDeGM5i7777EXH6oBIB53PgtsEW5poxzySg0zELt/yVYuZ6EMcbugd2f7NgWexpy/sriC6f8iQder+7+h9v6W/usuv1KuFnL6d1M6PitOZIJWDdzHAeZBt71zjhnEBBUNe/Rpu13gDz9CAupLG8TcKuc4y04BJ1czbXmW3016LkxSW8X1OzInyjYtcCLjUFfq5th2KVlL3Mjy37j2OsPLmPTRX1PxJVv0bROJ63cB7S23vUPE0FkTNWuVYpT9hVODm3a2TNY7FhOYeemi6RhZqC0moEYJOjWX0HiTufJQ+IsAZVNBvlkb9F3h0PUfBMctL3E46lsesWC0jmhzYYiCAQQ0ag6gr7/4DS/8AQj/dCzFCcQoxk7LtYxsB3gPwluoHgQrSlxGvlItTsibcXMhO3Ow39yOL7hNdi2p8Ip2ODmRMa4bENAI5fBZT5RPrIfwu+IW5WN48opZHxGON77NdfK0utqOgTE/fuMi9uxO4C/up/wDI74NWkVBwTTvjpiHtc053GzgQbWbyKv1Sf5MtH8UFyVv96/8Ad/GutLmDcLn+c37GW3a3vkda2e9722WuF8lMvQ6esBx/Sls7JOT2W/aaTf3ELfqHi2GsqIzG/wAwRuDyIWeOWmVl5xtUQuEJw+kjt9m7T4EE/lY+quVhIMNr6Jx7ECRh3tqD0JZe4Pl7VIfjWJPGVtNlJ55He4vNvarShbtMqpUqaKrjicOqyB9hrWnz1d/EtfQ0pioAw6EQuJHQkFxHtKp8B4Tf2glqTc3zZL5ru3u489dba/ktRiX1Mv4H/AqZyW0URGL3bOX4FOI6iFx2D238joT711lcdo6Z0r2xttmcbC+y1lNiGJQNDHQGQDQEtLjb8TDr6rTNG2Vxyo12ITiOJ7zs1rj7AuYcP0HbTsZys4nwAB/O3tV3Xf8AEawBjosjL6i2QeF8xufIexaLhvAW0rSSc0jvpO5AfdHh8VRNQi+5ZrW/BdIiLA1Pl7QQQdiLKDhGHdiHX1JO/wCqNv5qc9wAJJAA3J2XzDO14uxzXDq0gj3KbdEdSux3h2mrG2niDiNnDR7fJw1HlsubY78lUzLupZBK3kx9mv8AIO+i7/CuvIrwyyhwyk8UZ8o/niaoxGiOV76qDoC54b6a5Xel16f/ADTELf3uX/D8cq/oGSMOFnAEHcEXHsKoK7gjD5bl1NGCecd4/wDIQt16iD/KJg8El+MjhNdiU83100kn43ucB5Amw9FFXa5PkuoDt2zfASX/AMwK+6f5McPabubK/wAHSED/AAWWv8nGin8ebOMUNHJNII4mOe92zWi58/AeJ0C71wRw78xpRGSDI455CNsxsLDwAAHjqeas8LwiCmblgiZGDvlABPmd3HzU1c+bPr2XBviw6N3yERFzm4REQBERAEREAREQBERAEREAREQBERAFGxL6mX8D/gVJXnURZ2ObtmBHtFkQOX8Mf3uH8X5FdUWaw7hBkMrJBK8lpvYga8lpVrlkpPYzxxaW4REWRoEREB8yMDgQ4AgixB1BCxdXSS4dKZYQXQOPeb08D+TvQ+O2X49oIIIBB0IOxCtGVFZRsj4dXxzsD4zcH2g8wRyKkrJ1mCTUrzNRG4+1Edbjw6jw3HLorbBcfiqNPoSDeN29+duo/o2UuPVcBS6MtkRFQsEREAREQBERAFExLEooGh0rsoJsNCddTyHgpa+JImu+k0HzF/ipXkMq6fiWle9rGyXc4gAZXDU+YU2vxCKBuaV4aOV9z5AalZn5PommOQloJDxYkC40GxXnWNZLiuSexY0AMadicoIHqSfOwC0cFqa7Gep1Zax8YUhNs7h4lrre4K6p6hkjQ5jg5p2INwvKbDYXtyuiYR0yj3dFWYo5tFRuEVxa4ZfWxeSfW1yfRVpPZFt1yScS4gp4Dle/vc2tBcR5229V50HEtNM4NbJZx2DgW38idL+F1E4TwSNsLZXtDpJBmu7WwOotfnbUnfVSeIcCjnidZjRIAS1wFjccjbcHZTULoi5VZdIqLg3ETNTjMbuYcpJ3I0LSfQ29FeqjVOiydqyHiWKQwAGV4bfYbk+QGqiYdxHTTOysfZx2DgRfyvofJU2GRioxGd0oDhFcNadQLHKDb0J83KVxth7DB2rQGvjLSHDQ2JAtcdLg+i00xumU1Pk0rnAC50A3KopOLqQOy5yfENJH+/oq/iTFHOw6N3OXIHewud7xb1V7QYTEyBsRY0jKA64GptqT6qNKStk229ibTztkaHscHNOxGyg4pjkFObSP72+UC5t1029VS8Gu7OWpp791jyW36XLT7g1fHB8TZ5Z6iQBzi+zb62vrp6ZR6JoSbsam6ovsLxuCouIn3I1LSLG3Wx3HkrFZDiqJtPUU9QwBpzWfbS40+LS4exaTEqV8rMrJHRm4OZu9uihxWzRKb3R+jEY+2MOb9IG5iLHbz25qUsVgVIYsSkYXl5EZJc7c3DDrqeq2qicUuBF2ERFUsEREAREQBVWLYDDP3iCyQbSM0d4X6q1RSm1wQ1ZnGT1tNpI35zEPts+sA8W/a/rVWWHY3BPox4zfdd3XX8jv6KxUKuwqCb62Nrj1tY/vDVTafJFNcE1FTtwV7PqamVg+6+0jfIB2o9q+x89b/wBvJ+/Gf4gleSbLVFW/O6kb0wP4ZR+bQnz2o/7U+srPyuooWWSKrMtYdooGfikc73NYPiveijqAbyyRkfdYwtt+0XH4JQsmoig4tiTadoc5kj7m1mC52JvqRpooSskoPk7+ql/GPgFb45w/FU2LrteBYObvboQdws7wXXdjeJ8ct5HixDe6NLakkWVnXY7PTzPEkLnw37j2jYWF9djrfexW0lLXsZJrTuQqjCq6laXw1BkY0XLTe9hvZrrjboQvLHMSNVhzZLWIlAeBtexGngbj2qVV8WCVjo6eGVz3AgXAsL6X7pKm4Vw/lojBJ9J93OtrlcbZfO1h7FN1TlzYq9kWuEvBgiI2MbP8oUpzrAk7BY3DsVloR2NTE8saTke3UW6XNgR6ghfWIcQSVbTDSxSd/Rz3ACwO+xIF+pKo8bvwW1qj0+T0fo5nci8W9l/zC1qr8Cw0U8LY73O7j1cd/Tl5BWCrN3JsmKpGWxHCaiGpNRShrs/02HTe19yLgkX3vdQ+IKutfTv7WKOKPu31u53eFgLE2119Fe4zxDHTPDZGvN23BaAeZFtSFT1D5cRexojdHTtOZznaF3l6X2vvfotIt7Nr/ZSVcIg8RRFuH0l/D3tJW9BVTxLhfb0xYwDM2zmDxGlvUEj1VTS8XiOMMlil7ZoDctrXI0G5uL+XtUO5rYn8XufOBi9fWW6OHrmH8l6fJ39RJ/5P4WqTwfh8jGyTSiz5nXsdCBqdRyuSdPJV0E5w6eUPY4wSHM1zRe29h052t4BWe9peCFtTZ7fKH9XCOZefgtYFjnyuxCpiLGObBEblzha5uCR01sBbzK0+KV4gZnc17hcCzBc6+FwqSWyiWi92zP0v/wBvL/4/4Y1q1g4MWArn1BhmyOZlAyd69mDa9uR5raYfViWNsga5odfRws4WJGo9EyJ7fAg+SQiIsy5//9k=">
          <a:extLst>
            <a:ext uri="{FF2B5EF4-FFF2-40B4-BE49-F238E27FC236}">
              <a16:creationId xmlns:a16="http://schemas.microsoft.com/office/drawing/2014/main" id="{E7A0AF2D-BD13-451B-8B4E-8BE2FA9A1DFA}"/>
            </a:ext>
          </a:extLst>
        </xdr:cNvPr>
        <xdr:cNvSpPr>
          <a:spLocks noChangeAspect="1" noChangeArrowheads="1"/>
        </xdr:cNvSpPr>
      </xdr:nvSpPr>
      <xdr:spPr bwMode="auto">
        <a:xfrm>
          <a:off x="0" y="48291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3" zoomScaleNormal="100" zoomScaleSheetLayoutView="100" workbookViewId="0">
      <selection activeCell="H26" sqref="H26"/>
    </sheetView>
  </sheetViews>
  <sheetFormatPr defaultRowHeight="14.4" x14ac:dyDescent="0.3"/>
  <cols>
    <col min="3" max="3" width="61.5546875" customWidth="1"/>
    <col min="4" max="4" width="23.33203125" customWidth="1"/>
  </cols>
  <sheetData>
    <row r="1" spans="1:5" ht="15.6" x14ac:dyDescent="0.3">
      <c r="A1" s="46" t="s">
        <v>1229</v>
      </c>
      <c r="B1" s="46"/>
      <c r="C1" s="46"/>
      <c r="D1" s="46"/>
      <c r="E1" s="33"/>
    </row>
    <row r="3" spans="1:5" x14ac:dyDescent="0.3">
      <c r="A3" s="47" t="s">
        <v>1230</v>
      </c>
      <c r="B3" s="47"/>
      <c r="C3" s="47"/>
      <c r="D3" s="47"/>
      <c r="E3" s="34"/>
    </row>
    <row r="6" spans="1:5" x14ac:dyDescent="0.3">
      <c r="A6" s="21" t="s">
        <v>1231</v>
      </c>
      <c r="B6" s="21"/>
    </row>
    <row r="7" spans="1:5" x14ac:dyDescent="0.3">
      <c r="A7" s="21" t="s">
        <v>1232</v>
      </c>
      <c r="B7" s="21"/>
    </row>
    <row r="8" spans="1:5" x14ac:dyDescent="0.3">
      <c r="A8" s="21" t="s">
        <v>1233</v>
      </c>
      <c r="B8" s="21"/>
    </row>
    <row r="9" spans="1:5" x14ac:dyDescent="0.3">
      <c r="A9" s="21" t="s">
        <v>1234</v>
      </c>
      <c r="B9" s="21"/>
    </row>
    <row r="10" spans="1:5" x14ac:dyDescent="0.3">
      <c r="A10" s="21" t="s">
        <v>1235</v>
      </c>
      <c r="B10" s="21"/>
    </row>
    <row r="11" spans="1:5" x14ac:dyDescent="0.3">
      <c r="A11" s="21" t="s">
        <v>1236</v>
      </c>
    </row>
    <row r="12" spans="1:5" x14ac:dyDescent="0.3">
      <c r="A12" s="21" t="s">
        <v>1237</v>
      </c>
      <c r="B12" s="21"/>
    </row>
    <row r="14" spans="1:5" x14ac:dyDescent="0.3">
      <c r="A14" s="29"/>
      <c r="B14" s="29"/>
      <c r="C14" s="29"/>
      <c r="D14" s="29"/>
    </row>
    <row r="15" spans="1:5" x14ac:dyDescent="0.3">
      <c r="A15" s="23"/>
      <c r="B15" s="23" t="s">
        <v>1260</v>
      </c>
      <c r="C15" s="23"/>
      <c r="D15" s="24">
        <f>Konyhatechnológia!G4</f>
        <v>0</v>
      </c>
    </row>
    <row r="18" spans="1:4" x14ac:dyDescent="0.3">
      <c r="A18" s="22"/>
      <c r="B18" s="21" t="s">
        <v>1248</v>
      </c>
      <c r="D18" s="28" t="s">
        <v>1238</v>
      </c>
    </row>
    <row r="19" spans="1:4" x14ac:dyDescent="0.3">
      <c r="A19" s="29"/>
      <c r="B19" s="29"/>
      <c r="C19" s="29"/>
      <c r="D19" s="31" t="s">
        <v>1239</v>
      </c>
    </row>
    <row r="21" spans="1:4" x14ac:dyDescent="0.3">
      <c r="A21" s="23"/>
      <c r="B21" s="23" t="s">
        <v>1240</v>
      </c>
      <c r="C21" s="23"/>
      <c r="D21" s="24">
        <f>Konyhatechnológia!G51</f>
        <v>0</v>
      </c>
    </row>
    <row r="22" spans="1:4" x14ac:dyDescent="0.3">
      <c r="B22" s="21" t="s">
        <v>1241</v>
      </c>
      <c r="D22" s="25">
        <f>Konyhatechnológia!G99</f>
        <v>0</v>
      </c>
    </row>
    <row r="23" spans="1:4" x14ac:dyDescent="0.3">
      <c r="A23" s="26"/>
      <c r="B23" s="23" t="s">
        <v>1242</v>
      </c>
      <c r="C23" s="23"/>
      <c r="D23" s="24">
        <f>Konyhatechnológia!G285</f>
        <v>0</v>
      </c>
    </row>
    <row r="24" spans="1:4" x14ac:dyDescent="0.3">
      <c r="B24" s="21" t="s">
        <v>1243</v>
      </c>
      <c r="D24" s="25">
        <f>Konyhatechnológia!G357</f>
        <v>0</v>
      </c>
    </row>
    <row r="25" spans="1:4" x14ac:dyDescent="0.3">
      <c r="A25" s="26"/>
      <c r="B25" s="23" t="s">
        <v>1244</v>
      </c>
      <c r="C25" s="23"/>
      <c r="D25" s="24">
        <f>Konyhatechnológia!G590</f>
        <v>0</v>
      </c>
    </row>
    <row r="26" spans="1:4" x14ac:dyDescent="0.3">
      <c r="A26" s="29"/>
      <c r="B26" s="30" t="s">
        <v>1245</v>
      </c>
      <c r="C26" s="29"/>
      <c r="D26" s="44">
        <f>Konyhatechnológia!G632</f>
        <v>0</v>
      </c>
    </row>
    <row r="27" spans="1:4" x14ac:dyDescent="0.3">
      <c r="A27" s="26"/>
      <c r="B27" s="35" t="s">
        <v>1249</v>
      </c>
      <c r="C27" s="23"/>
      <c r="D27" s="24">
        <f>ROUND((D21+D22+D23+D24+D25+D26)*0.015,0)</f>
        <v>0</v>
      </c>
    </row>
    <row r="28" spans="1:4" s="32" customFormat="1" x14ac:dyDescent="0.3">
      <c r="A28" s="36"/>
      <c r="B28" s="37"/>
      <c r="C28" s="37"/>
      <c r="D28" s="37"/>
    </row>
    <row r="29" spans="1:4" x14ac:dyDescent="0.3">
      <c r="C29" s="27" t="s">
        <v>72</v>
      </c>
      <c r="D29" s="24">
        <f>SUM(D21:D28)+D15</f>
        <v>0</v>
      </c>
    </row>
    <row r="30" spans="1:4" x14ac:dyDescent="0.3">
      <c r="C30" s="28" t="s">
        <v>1246</v>
      </c>
      <c r="D30" s="25">
        <f>ROUND(D29*0.27,0)</f>
        <v>0</v>
      </c>
    </row>
    <row r="31" spans="1:4" x14ac:dyDescent="0.3">
      <c r="C31" s="27" t="s">
        <v>1247</v>
      </c>
      <c r="D31" s="24">
        <f>D29+D30</f>
        <v>0</v>
      </c>
    </row>
    <row r="35" spans="1:4" s="38" customFormat="1" ht="13.8" x14ac:dyDescent="0.3">
      <c r="A35" s="21" t="s">
        <v>1250</v>
      </c>
      <c r="B35" s="21"/>
      <c r="C35" s="21"/>
    </row>
    <row r="36" spans="1:4" s="38" customFormat="1" ht="13.8" x14ac:dyDescent="0.3">
      <c r="C36" s="21" t="s">
        <v>1251</v>
      </c>
      <c r="D36" s="21"/>
    </row>
    <row r="37" spans="1:4" s="38" customFormat="1" ht="13.8" x14ac:dyDescent="0.3">
      <c r="C37" s="21" t="s">
        <v>1252</v>
      </c>
      <c r="D37" s="21"/>
    </row>
    <row r="38" spans="1:4" s="38" customFormat="1" ht="13.8" x14ac:dyDescent="0.3">
      <c r="C38" s="21" t="s">
        <v>1253</v>
      </c>
      <c r="D38" s="21"/>
    </row>
    <row r="39" spans="1:4" s="38" customFormat="1" ht="13.8" x14ac:dyDescent="0.3">
      <c r="C39" s="21" t="s">
        <v>1254</v>
      </c>
      <c r="D39" s="21"/>
    </row>
    <row r="40" spans="1:4" s="38" customFormat="1" ht="13.8" x14ac:dyDescent="0.3">
      <c r="C40" s="21" t="s">
        <v>1255</v>
      </c>
    </row>
    <row r="41" spans="1:4" s="38" customFormat="1" ht="13.8" x14ac:dyDescent="0.3">
      <c r="C41" s="21" t="s">
        <v>1256</v>
      </c>
      <c r="D41" s="21"/>
    </row>
    <row r="42" spans="1:4" s="38" customFormat="1" ht="13.8" x14ac:dyDescent="0.3">
      <c r="C42" s="21" t="s">
        <v>1257</v>
      </c>
      <c r="D42" s="21"/>
    </row>
    <row r="43" spans="1:4" s="38" customFormat="1" ht="13.8" x14ac:dyDescent="0.3">
      <c r="C43" s="21" t="s">
        <v>1258</v>
      </c>
      <c r="D43" s="21"/>
    </row>
    <row r="44" spans="1:4" s="38" customFormat="1" ht="13.8" x14ac:dyDescent="0.3">
      <c r="C44" s="21" t="s">
        <v>1259</v>
      </c>
      <c r="D44" s="21"/>
    </row>
  </sheetData>
  <mergeCells count="2">
    <mergeCell ref="A1:D1"/>
    <mergeCell ref="A3:D3"/>
  </mergeCells>
  <pageMargins left="0.7" right="0.7" top="0.75" bottom="0.75" header="0.3" footer="0.3"/>
  <pageSetup paperSize="9" scale="8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70"/>
  <sheetViews>
    <sheetView view="pageBreakPreview" topLeftCell="A529" zoomScale="85" zoomScaleNormal="85" zoomScaleSheetLayoutView="85" workbookViewId="0">
      <selection activeCell="F593" sqref="F593:F631"/>
    </sheetView>
  </sheetViews>
  <sheetFormatPr defaultRowHeight="15" outlineLevelRow="1" x14ac:dyDescent="0.3"/>
  <cols>
    <col min="1" max="1" width="12.88671875" style="15" customWidth="1"/>
    <col min="2" max="2" width="16.88671875" style="20" customWidth="1"/>
    <col min="3" max="3" width="41.6640625" style="13" customWidth="1"/>
    <col min="4" max="4" width="17.21875" style="13" customWidth="1"/>
    <col min="5" max="5" width="12.6640625" style="13" customWidth="1"/>
    <col min="6" max="6" width="20.44140625" style="13" customWidth="1"/>
    <col min="7" max="7" width="24.44140625" style="13" customWidth="1"/>
    <col min="8" max="16384" width="8.88671875" style="13"/>
  </cols>
  <sheetData>
    <row r="1" spans="1:7" s="4" customFormat="1" x14ac:dyDescent="0.3">
      <c r="A1" s="1" t="s">
        <v>850</v>
      </c>
      <c r="B1" s="2" t="s">
        <v>895</v>
      </c>
      <c r="C1" s="3" t="s">
        <v>894</v>
      </c>
      <c r="D1" s="1" t="s">
        <v>846</v>
      </c>
      <c r="E1" s="1" t="s">
        <v>847</v>
      </c>
      <c r="F1" s="1" t="s">
        <v>848</v>
      </c>
      <c r="G1" s="1" t="s">
        <v>849</v>
      </c>
    </row>
    <row r="2" spans="1:7" s="4" customFormat="1" x14ac:dyDescent="0.3">
      <c r="A2" s="5"/>
      <c r="B2" s="45" t="s">
        <v>1261</v>
      </c>
      <c r="C2" s="7"/>
      <c r="D2" s="7"/>
      <c r="E2" s="7"/>
      <c r="F2" s="7"/>
      <c r="G2" s="7"/>
    </row>
    <row r="3" spans="1:7" ht="30" outlineLevel="1" x14ac:dyDescent="0.3">
      <c r="A3" s="8" t="s">
        <v>851</v>
      </c>
      <c r="B3" s="9"/>
      <c r="C3" s="10" t="s">
        <v>1260</v>
      </c>
      <c r="D3" s="11">
        <v>1</v>
      </c>
      <c r="E3" s="11" t="s">
        <v>1262</v>
      </c>
      <c r="F3" s="12"/>
      <c r="G3" s="12">
        <f>D3*F3</f>
        <v>0</v>
      </c>
    </row>
    <row r="4" spans="1:7" s="4" customFormat="1" ht="17.399999999999999" collapsed="1" x14ac:dyDescent="0.3">
      <c r="A4" s="5"/>
      <c r="B4" s="6" t="s">
        <v>72</v>
      </c>
      <c r="C4" s="7"/>
      <c r="D4" s="7"/>
      <c r="E4" s="7"/>
      <c r="F4" s="7"/>
      <c r="G4" s="14">
        <f>SUM(G3)</f>
        <v>0</v>
      </c>
    </row>
    <row r="5" spans="1:7" ht="27.6" customHeight="1" x14ac:dyDescent="0.3">
      <c r="B5" s="16"/>
      <c r="C5" s="17"/>
    </row>
    <row r="6" spans="1:7" s="4" customFormat="1" x14ac:dyDescent="0.3">
      <c r="A6" s="5"/>
      <c r="B6" s="6" t="s">
        <v>845</v>
      </c>
      <c r="C6" s="7"/>
      <c r="D6" s="7"/>
      <c r="E6" s="7"/>
      <c r="F6" s="7"/>
      <c r="G6" s="7"/>
    </row>
    <row r="7" spans="1:7" ht="116.4" customHeight="1" outlineLevel="1" x14ac:dyDescent="0.3">
      <c r="A7" s="8" t="s">
        <v>851</v>
      </c>
      <c r="B7" s="9" t="s">
        <v>2</v>
      </c>
      <c r="C7" s="10" t="s">
        <v>1</v>
      </c>
      <c r="D7" s="11">
        <v>1</v>
      </c>
      <c r="E7" s="11" t="s">
        <v>0</v>
      </c>
      <c r="F7" s="12"/>
      <c r="G7" s="12">
        <f>D7*F7</f>
        <v>0</v>
      </c>
    </row>
    <row r="8" spans="1:7" ht="105" outlineLevel="1" x14ac:dyDescent="0.3">
      <c r="A8" s="8" t="s">
        <v>852</v>
      </c>
      <c r="B8" s="9" t="s">
        <v>3</v>
      </c>
      <c r="C8" s="10" t="s">
        <v>4</v>
      </c>
      <c r="D8" s="11">
        <v>1</v>
      </c>
      <c r="E8" s="11" t="s">
        <v>0</v>
      </c>
      <c r="F8" s="12"/>
      <c r="G8" s="12">
        <f t="shared" ref="G8:G50" si="0">D8*F8</f>
        <v>0</v>
      </c>
    </row>
    <row r="9" spans="1:7" ht="105" outlineLevel="1" x14ac:dyDescent="0.3">
      <c r="A9" s="8" t="s">
        <v>853</v>
      </c>
      <c r="B9" s="9" t="s">
        <v>5</v>
      </c>
      <c r="C9" s="10" t="s">
        <v>6</v>
      </c>
      <c r="D9" s="11">
        <v>1</v>
      </c>
      <c r="E9" s="11" t="s">
        <v>0</v>
      </c>
      <c r="F9" s="12"/>
      <c r="G9" s="12">
        <f t="shared" si="0"/>
        <v>0</v>
      </c>
    </row>
    <row r="10" spans="1:7" ht="96" customHeight="1" outlineLevel="1" x14ac:dyDescent="0.3">
      <c r="A10" s="8" t="s">
        <v>854</v>
      </c>
      <c r="B10" s="9" t="s">
        <v>7</v>
      </c>
      <c r="C10" s="10" t="s">
        <v>8</v>
      </c>
      <c r="D10" s="11">
        <v>1</v>
      </c>
      <c r="E10" s="11" t="s">
        <v>0</v>
      </c>
      <c r="F10" s="12"/>
      <c r="G10" s="12">
        <f t="shared" si="0"/>
        <v>0</v>
      </c>
    </row>
    <row r="11" spans="1:7" ht="96" customHeight="1" outlineLevel="1" x14ac:dyDescent="0.3">
      <c r="A11" s="8" t="s">
        <v>855</v>
      </c>
      <c r="B11" s="9" t="s">
        <v>897</v>
      </c>
      <c r="C11" s="10" t="s">
        <v>896</v>
      </c>
      <c r="D11" s="11">
        <v>1</v>
      </c>
      <c r="E11" s="11" t="s">
        <v>0</v>
      </c>
      <c r="F11" s="12"/>
      <c r="G11" s="12">
        <f t="shared" ref="G11:G13" si="1">D11*F11</f>
        <v>0</v>
      </c>
    </row>
    <row r="12" spans="1:7" ht="94.8" customHeight="1" outlineLevel="1" x14ac:dyDescent="0.3">
      <c r="A12" s="8" t="s">
        <v>856</v>
      </c>
      <c r="B12" s="9" t="s">
        <v>898</v>
      </c>
      <c r="C12" s="10" t="s">
        <v>9</v>
      </c>
      <c r="D12" s="11">
        <v>1</v>
      </c>
      <c r="E12" s="11" t="s">
        <v>0</v>
      </c>
      <c r="F12" s="12"/>
      <c r="G12" s="12">
        <f t="shared" si="1"/>
        <v>0</v>
      </c>
    </row>
    <row r="13" spans="1:7" ht="94.8" customHeight="1" outlineLevel="1" x14ac:dyDescent="0.3">
      <c r="A13" s="8" t="s">
        <v>857</v>
      </c>
      <c r="B13" s="9" t="s">
        <v>899</v>
      </c>
      <c r="C13" s="10" t="s">
        <v>10</v>
      </c>
      <c r="D13" s="11">
        <v>1</v>
      </c>
      <c r="E13" s="11" t="s">
        <v>0</v>
      </c>
      <c r="F13" s="12"/>
      <c r="G13" s="12">
        <f t="shared" si="1"/>
        <v>0</v>
      </c>
    </row>
    <row r="14" spans="1:7" ht="97.8" customHeight="1" outlineLevel="1" x14ac:dyDescent="0.3">
      <c r="A14" s="8" t="s">
        <v>858</v>
      </c>
      <c r="B14" s="9" t="s">
        <v>900</v>
      </c>
      <c r="C14" s="10" t="s">
        <v>10</v>
      </c>
      <c r="D14" s="11">
        <v>1</v>
      </c>
      <c r="E14" s="11" t="s">
        <v>0</v>
      </c>
      <c r="F14" s="12"/>
      <c r="G14" s="12">
        <f t="shared" si="0"/>
        <v>0</v>
      </c>
    </row>
    <row r="15" spans="1:7" ht="97.8" customHeight="1" outlineLevel="1" x14ac:dyDescent="0.3">
      <c r="A15" s="8" t="s">
        <v>859</v>
      </c>
      <c r="B15" s="9" t="s">
        <v>901</v>
      </c>
      <c r="C15" s="10" t="s">
        <v>11</v>
      </c>
      <c r="D15" s="11">
        <v>1</v>
      </c>
      <c r="E15" s="11" t="s">
        <v>0</v>
      </c>
      <c r="F15" s="12"/>
      <c r="G15" s="12">
        <f t="shared" si="0"/>
        <v>0</v>
      </c>
    </row>
    <row r="16" spans="1:7" ht="97.8" customHeight="1" outlineLevel="1" x14ac:dyDescent="0.3">
      <c r="A16" s="8" t="s">
        <v>860</v>
      </c>
      <c r="B16" s="9" t="s">
        <v>902</v>
      </c>
      <c r="C16" s="10" t="s">
        <v>12</v>
      </c>
      <c r="D16" s="11">
        <v>1</v>
      </c>
      <c r="E16" s="11" t="s">
        <v>0</v>
      </c>
      <c r="F16" s="12"/>
      <c r="G16" s="12">
        <f t="shared" si="0"/>
        <v>0</v>
      </c>
    </row>
    <row r="17" spans="1:7" ht="97.8" customHeight="1" outlineLevel="1" x14ac:dyDescent="0.3">
      <c r="A17" s="8" t="s">
        <v>861</v>
      </c>
      <c r="B17" s="9" t="s">
        <v>903</v>
      </c>
      <c r="C17" s="10" t="s">
        <v>13</v>
      </c>
      <c r="D17" s="11">
        <v>1</v>
      </c>
      <c r="E17" s="11" t="s">
        <v>0</v>
      </c>
      <c r="F17" s="12"/>
      <c r="G17" s="12">
        <f t="shared" si="0"/>
        <v>0</v>
      </c>
    </row>
    <row r="18" spans="1:7" ht="97.8" customHeight="1" outlineLevel="1" x14ac:dyDescent="0.3">
      <c r="A18" s="8" t="s">
        <v>862</v>
      </c>
      <c r="B18" s="9" t="s">
        <v>14</v>
      </c>
      <c r="C18" s="10" t="s">
        <v>15</v>
      </c>
      <c r="D18" s="11">
        <v>1</v>
      </c>
      <c r="E18" s="11" t="s">
        <v>0</v>
      </c>
      <c r="F18" s="12"/>
      <c r="G18" s="12">
        <f t="shared" si="0"/>
        <v>0</v>
      </c>
    </row>
    <row r="19" spans="1:7" ht="97.8" customHeight="1" outlineLevel="1" x14ac:dyDescent="0.3">
      <c r="A19" s="8" t="s">
        <v>863</v>
      </c>
      <c r="B19" s="9" t="s">
        <v>16</v>
      </c>
      <c r="C19" s="10" t="s">
        <v>17</v>
      </c>
      <c r="D19" s="11">
        <v>1</v>
      </c>
      <c r="E19" s="11" t="s">
        <v>0</v>
      </c>
      <c r="F19" s="12"/>
      <c r="G19" s="12">
        <f t="shared" si="0"/>
        <v>0</v>
      </c>
    </row>
    <row r="20" spans="1:7" ht="97.8" customHeight="1" outlineLevel="1" x14ac:dyDescent="0.3">
      <c r="A20" s="8" t="s">
        <v>864</v>
      </c>
      <c r="B20" s="9" t="s">
        <v>18</v>
      </c>
      <c r="C20" s="10" t="s">
        <v>19</v>
      </c>
      <c r="D20" s="11">
        <v>1</v>
      </c>
      <c r="E20" s="11" t="s">
        <v>0</v>
      </c>
      <c r="F20" s="12"/>
      <c r="G20" s="12">
        <f t="shared" si="0"/>
        <v>0</v>
      </c>
    </row>
    <row r="21" spans="1:7" ht="97.8" customHeight="1" outlineLevel="1" x14ac:dyDescent="0.3">
      <c r="A21" s="8" t="s">
        <v>865</v>
      </c>
      <c r="B21" s="9" t="s">
        <v>20</v>
      </c>
      <c r="C21" s="10" t="s">
        <v>21</v>
      </c>
      <c r="D21" s="11">
        <v>1</v>
      </c>
      <c r="E21" s="11" t="s">
        <v>0</v>
      </c>
      <c r="F21" s="12"/>
      <c r="G21" s="12">
        <f t="shared" si="0"/>
        <v>0</v>
      </c>
    </row>
    <row r="22" spans="1:7" ht="97.8" customHeight="1" outlineLevel="1" x14ac:dyDescent="0.3">
      <c r="A22" s="8" t="s">
        <v>866</v>
      </c>
      <c r="B22" s="9" t="s">
        <v>904</v>
      </c>
      <c r="C22" s="10" t="s">
        <v>22</v>
      </c>
      <c r="D22" s="11">
        <v>1</v>
      </c>
      <c r="E22" s="11" t="s">
        <v>0</v>
      </c>
      <c r="F22" s="12"/>
      <c r="G22" s="12">
        <f t="shared" si="0"/>
        <v>0</v>
      </c>
    </row>
    <row r="23" spans="1:7" ht="97.8" customHeight="1" outlineLevel="1" x14ac:dyDescent="0.3">
      <c r="A23" s="8" t="s">
        <v>867</v>
      </c>
      <c r="B23" s="9" t="s">
        <v>905</v>
      </c>
      <c r="C23" s="10" t="s">
        <v>22</v>
      </c>
      <c r="D23" s="11">
        <v>1</v>
      </c>
      <c r="E23" s="11" t="s">
        <v>0</v>
      </c>
      <c r="F23" s="12"/>
      <c r="G23" s="12">
        <f t="shared" si="0"/>
        <v>0</v>
      </c>
    </row>
    <row r="24" spans="1:7" ht="97.8" customHeight="1" outlineLevel="1" x14ac:dyDescent="0.3">
      <c r="A24" s="8" t="s">
        <v>868</v>
      </c>
      <c r="B24" s="9" t="s">
        <v>906</v>
      </c>
      <c r="C24" s="10" t="s">
        <v>23</v>
      </c>
      <c r="D24" s="11">
        <v>1</v>
      </c>
      <c r="E24" s="11" t="s">
        <v>0</v>
      </c>
      <c r="F24" s="12"/>
      <c r="G24" s="12">
        <f t="shared" si="0"/>
        <v>0</v>
      </c>
    </row>
    <row r="25" spans="1:7" ht="97.8" customHeight="1" outlineLevel="1" x14ac:dyDescent="0.3">
      <c r="A25" s="8" t="s">
        <v>869</v>
      </c>
      <c r="B25" s="9" t="s">
        <v>24</v>
      </c>
      <c r="C25" s="10" t="s">
        <v>25</v>
      </c>
      <c r="D25" s="11">
        <v>1</v>
      </c>
      <c r="E25" s="11" t="s">
        <v>0</v>
      </c>
      <c r="F25" s="12"/>
      <c r="G25" s="12">
        <f t="shared" si="0"/>
        <v>0</v>
      </c>
    </row>
    <row r="26" spans="1:7" ht="97.8" customHeight="1" outlineLevel="1" x14ac:dyDescent="0.3">
      <c r="A26" s="8" t="s">
        <v>870</v>
      </c>
      <c r="B26" s="9" t="s">
        <v>26</v>
      </c>
      <c r="C26" s="10" t="s">
        <v>27</v>
      </c>
      <c r="D26" s="11">
        <v>1</v>
      </c>
      <c r="E26" s="11" t="s">
        <v>0</v>
      </c>
      <c r="F26" s="12"/>
      <c r="G26" s="12">
        <f t="shared" si="0"/>
        <v>0</v>
      </c>
    </row>
    <row r="27" spans="1:7" ht="97.8" customHeight="1" outlineLevel="1" x14ac:dyDescent="0.3">
      <c r="A27" s="8" t="s">
        <v>871</v>
      </c>
      <c r="B27" s="9" t="s">
        <v>28</v>
      </c>
      <c r="C27" s="10" t="s">
        <v>30</v>
      </c>
      <c r="D27" s="11">
        <v>1</v>
      </c>
      <c r="E27" s="11" t="s">
        <v>0</v>
      </c>
      <c r="F27" s="12"/>
      <c r="G27" s="12">
        <f t="shared" si="0"/>
        <v>0</v>
      </c>
    </row>
    <row r="28" spans="1:7" ht="97.8" customHeight="1" outlineLevel="1" x14ac:dyDescent="0.3">
      <c r="A28" s="8" t="s">
        <v>872</v>
      </c>
      <c r="B28" s="9" t="s">
        <v>29</v>
      </c>
      <c r="C28" s="10" t="s">
        <v>31</v>
      </c>
      <c r="D28" s="11">
        <v>1</v>
      </c>
      <c r="E28" s="11" t="s">
        <v>0</v>
      </c>
      <c r="F28" s="12"/>
      <c r="G28" s="12">
        <f t="shared" si="0"/>
        <v>0</v>
      </c>
    </row>
    <row r="29" spans="1:7" ht="97.8" customHeight="1" outlineLevel="1" x14ac:dyDescent="0.3">
      <c r="A29" s="8" t="s">
        <v>873</v>
      </c>
      <c r="B29" s="9" t="s">
        <v>32</v>
      </c>
      <c r="C29" s="10" t="s">
        <v>33</v>
      </c>
      <c r="D29" s="11">
        <v>1</v>
      </c>
      <c r="E29" s="11" t="s">
        <v>0</v>
      </c>
      <c r="F29" s="12"/>
      <c r="G29" s="12">
        <f t="shared" si="0"/>
        <v>0</v>
      </c>
    </row>
    <row r="30" spans="1:7" ht="97.8" customHeight="1" outlineLevel="1" x14ac:dyDescent="0.3">
      <c r="A30" s="8" t="s">
        <v>874</v>
      </c>
      <c r="B30" s="9" t="s">
        <v>34</v>
      </c>
      <c r="C30" s="10" t="s">
        <v>35</v>
      </c>
      <c r="D30" s="11">
        <v>1</v>
      </c>
      <c r="E30" s="11" t="s">
        <v>0</v>
      </c>
      <c r="F30" s="12"/>
      <c r="G30" s="12">
        <f t="shared" si="0"/>
        <v>0</v>
      </c>
    </row>
    <row r="31" spans="1:7" ht="97.8" customHeight="1" outlineLevel="1" x14ac:dyDescent="0.3">
      <c r="A31" s="8" t="s">
        <v>875</v>
      </c>
      <c r="B31" s="9" t="s">
        <v>36</v>
      </c>
      <c r="C31" s="10" t="s">
        <v>17</v>
      </c>
      <c r="D31" s="11">
        <v>1</v>
      </c>
      <c r="E31" s="11" t="s">
        <v>0</v>
      </c>
      <c r="F31" s="12"/>
      <c r="G31" s="12">
        <f t="shared" si="0"/>
        <v>0</v>
      </c>
    </row>
    <row r="32" spans="1:7" ht="97.8" customHeight="1" outlineLevel="1" x14ac:dyDescent="0.3">
      <c r="A32" s="8" t="s">
        <v>876</v>
      </c>
      <c r="B32" s="9" t="s">
        <v>37</v>
      </c>
      <c r="C32" s="10" t="s">
        <v>38</v>
      </c>
      <c r="D32" s="11">
        <v>1</v>
      </c>
      <c r="E32" s="11" t="s">
        <v>0</v>
      </c>
      <c r="F32" s="12"/>
      <c r="G32" s="12">
        <f t="shared" si="0"/>
        <v>0</v>
      </c>
    </row>
    <row r="33" spans="1:7" ht="97.8" customHeight="1" outlineLevel="1" x14ac:dyDescent="0.3">
      <c r="A33" s="8" t="s">
        <v>877</v>
      </c>
      <c r="B33" s="9" t="s">
        <v>39</v>
      </c>
      <c r="C33" s="10" t="s">
        <v>40</v>
      </c>
      <c r="D33" s="11">
        <v>1</v>
      </c>
      <c r="E33" s="11" t="s">
        <v>0</v>
      </c>
      <c r="F33" s="12"/>
      <c r="G33" s="12">
        <f t="shared" si="0"/>
        <v>0</v>
      </c>
    </row>
    <row r="34" spans="1:7" ht="97.8" customHeight="1" outlineLevel="1" x14ac:dyDescent="0.3">
      <c r="A34" s="8" t="s">
        <v>878</v>
      </c>
      <c r="B34" s="9" t="s">
        <v>41</v>
      </c>
      <c r="C34" s="10" t="s">
        <v>8</v>
      </c>
      <c r="D34" s="11">
        <v>1</v>
      </c>
      <c r="E34" s="11" t="s">
        <v>0</v>
      </c>
      <c r="F34" s="12"/>
      <c r="G34" s="12">
        <f t="shared" si="0"/>
        <v>0</v>
      </c>
    </row>
    <row r="35" spans="1:7" ht="97.8" customHeight="1" outlineLevel="1" x14ac:dyDescent="0.3">
      <c r="A35" s="8" t="s">
        <v>879</v>
      </c>
      <c r="B35" s="9" t="s">
        <v>42</v>
      </c>
      <c r="C35" s="10" t="s">
        <v>43</v>
      </c>
      <c r="D35" s="11">
        <v>1</v>
      </c>
      <c r="E35" s="11" t="s">
        <v>0</v>
      </c>
      <c r="F35" s="12"/>
      <c r="G35" s="12">
        <f t="shared" si="0"/>
        <v>0</v>
      </c>
    </row>
    <row r="36" spans="1:7" ht="97.8" customHeight="1" outlineLevel="1" x14ac:dyDescent="0.3">
      <c r="A36" s="8" t="s">
        <v>880</v>
      </c>
      <c r="B36" s="9" t="s">
        <v>44</v>
      </c>
      <c r="C36" s="10" t="s">
        <v>45</v>
      </c>
      <c r="D36" s="11">
        <v>1</v>
      </c>
      <c r="E36" s="11" t="s">
        <v>0</v>
      </c>
      <c r="F36" s="12"/>
      <c r="G36" s="12">
        <f t="shared" si="0"/>
        <v>0</v>
      </c>
    </row>
    <row r="37" spans="1:7" ht="97.8" customHeight="1" outlineLevel="1" x14ac:dyDescent="0.3">
      <c r="A37" s="8" t="s">
        <v>881</v>
      </c>
      <c r="B37" s="9" t="s">
        <v>46</v>
      </c>
      <c r="C37" s="10" t="s">
        <v>47</v>
      </c>
      <c r="D37" s="11">
        <v>1</v>
      </c>
      <c r="E37" s="11" t="s">
        <v>0</v>
      </c>
      <c r="F37" s="12"/>
      <c r="G37" s="12">
        <f t="shared" si="0"/>
        <v>0</v>
      </c>
    </row>
    <row r="38" spans="1:7" ht="97.8" customHeight="1" outlineLevel="1" x14ac:dyDescent="0.3">
      <c r="A38" s="8" t="s">
        <v>882</v>
      </c>
      <c r="B38" s="9" t="s">
        <v>48</v>
      </c>
      <c r="C38" s="10" t="s">
        <v>49</v>
      </c>
      <c r="D38" s="11">
        <v>1</v>
      </c>
      <c r="E38" s="11" t="s">
        <v>0</v>
      </c>
      <c r="F38" s="12"/>
      <c r="G38" s="12">
        <f t="shared" si="0"/>
        <v>0</v>
      </c>
    </row>
    <row r="39" spans="1:7" ht="97.8" customHeight="1" outlineLevel="1" x14ac:dyDescent="0.3">
      <c r="A39" s="8" t="s">
        <v>883</v>
      </c>
      <c r="B39" s="9" t="s">
        <v>50</v>
      </c>
      <c r="C39" s="10" t="s">
        <v>51</v>
      </c>
      <c r="D39" s="11">
        <v>1</v>
      </c>
      <c r="E39" s="11" t="s">
        <v>0</v>
      </c>
      <c r="F39" s="12"/>
      <c r="G39" s="12">
        <f t="shared" si="0"/>
        <v>0</v>
      </c>
    </row>
    <row r="40" spans="1:7" ht="97.8" customHeight="1" outlineLevel="1" x14ac:dyDescent="0.3">
      <c r="A40" s="8" t="s">
        <v>884</v>
      </c>
      <c r="B40" s="9" t="s">
        <v>52</v>
      </c>
      <c r="C40" s="10" t="s">
        <v>54</v>
      </c>
      <c r="D40" s="11">
        <v>1</v>
      </c>
      <c r="E40" s="11" t="s">
        <v>0</v>
      </c>
      <c r="F40" s="12"/>
      <c r="G40" s="12">
        <f t="shared" si="0"/>
        <v>0</v>
      </c>
    </row>
    <row r="41" spans="1:7" ht="97.8" customHeight="1" outlineLevel="1" x14ac:dyDescent="0.3">
      <c r="A41" s="8" t="s">
        <v>885</v>
      </c>
      <c r="B41" s="9" t="s">
        <v>53</v>
      </c>
      <c r="C41" s="10" t="s">
        <v>55</v>
      </c>
      <c r="D41" s="11">
        <v>1</v>
      </c>
      <c r="E41" s="11" t="s">
        <v>0</v>
      </c>
      <c r="F41" s="12"/>
      <c r="G41" s="12">
        <f t="shared" si="0"/>
        <v>0</v>
      </c>
    </row>
    <row r="42" spans="1:7" ht="97.8" customHeight="1" outlineLevel="1" x14ac:dyDescent="0.3">
      <c r="A42" s="8" t="s">
        <v>886</v>
      </c>
      <c r="B42" s="9" t="s">
        <v>56</v>
      </c>
      <c r="C42" s="10" t="s">
        <v>57</v>
      </c>
      <c r="D42" s="11">
        <v>1</v>
      </c>
      <c r="E42" s="11" t="s">
        <v>0</v>
      </c>
      <c r="F42" s="12"/>
      <c r="G42" s="12">
        <f t="shared" si="0"/>
        <v>0</v>
      </c>
    </row>
    <row r="43" spans="1:7" ht="97.8" customHeight="1" outlineLevel="1" x14ac:dyDescent="0.3">
      <c r="A43" s="8" t="s">
        <v>887</v>
      </c>
      <c r="B43" s="9" t="s">
        <v>58</v>
      </c>
      <c r="C43" s="10" t="s">
        <v>57</v>
      </c>
      <c r="D43" s="11">
        <v>1</v>
      </c>
      <c r="E43" s="11" t="s">
        <v>0</v>
      </c>
      <c r="F43" s="12"/>
      <c r="G43" s="12">
        <f t="shared" si="0"/>
        <v>0</v>
      </c>
    </row>
    <row r="44" spans="1:7" ht="97.8" customHeight="1" outlineLevel="1" x14ac:dyDescent="0.3">
      <c r="A44" s="8" t="s">
        <v>888</v>
      </c>
      <c r="B44" s="9" t="s">
        <v>59</v>
      </c>
      <c r="C44" s="10" t="s">
        <v>60</v>
      </c>
      <c r="D44" s="11">
        <v>1</v>
      </c>
      <c r="E44" s="11" t="s">
        <v>0</v>
      </c>
      <c r="F44" s="12"/>
      <c r="G44" s="12">
        <f t="shared" si="0"/>
        <v>0</v>
      </c>
    </row>
    <row r="45" spans="1:7" ht="97.8" customHeight="1" outlineLevel="1" x14ac:dyDescent="0.3">
      <c r="A45" s="8" t="s">
        <v>889</v>
      </c>
      <c r="B45" s="9" t="s">
        <v>61</v>
      </c>
      <c r="C45" s="10" t="s">
        <v>63</v>
      </c>
      <c r="D45" s="11">
        <v>1</v>
      </c>
      <c r="E45" s="11" t="s">
        <v>0</v>
      </c>
      <c r="F45" s="12"/>
      <c r="G45" s="12">
        <f t="shared" si="0"/>
        <v>0</v>
      </c>
    </row>
    <row r="46" spans="1:7" ht="97.8" customHeight="1" outlineLevel="1" x14ac:dyDescent="0.3">
      <c r="A46" s="8" t="s">
        <v>890</v>
      </c>
      <c r="B46" s="9" t="s">
        <v>62</v>
      </c>
      <c r="C46" s="10" t="s">
        <v>64</v>
      </c>
      <c r="D46" s="11">
        <v>1</v>
      </c>
      <c r="E46" s="11" t="s">
        <v>0</v>
      </c>
      <c r="F46" s="12"/>
      <c r="G46" s="12">
        <f t="shared" si="0"/>
        <v>0</v>
      </c>
    </row>
    <row r="47" spans="1:7" ht="97.8" customHeight="1" outlineLevel="1" x14ac:dyDescent="0.3">
      <c r="A47" s="8" t="s">
        <v>891</v>
      </c>
      <c r="B47" s="9" t="s">
        <v>65</v>
      </c>
      <c r="C47" s="10" t="s">
        <v>67</v>
      </c>
      <c r="D47" s="11">
        <v>1</v>
      </c>
      <c r="E47" s="11" t="s">
        <v>0</v>
      </c>
      <c r="F47" s="12"/>
      <c r="G47" s="12">
        <f t="shared" si="0"/>
        <v>0</v>
      </c>
    </row>
    <row r="48" spans="1:7" ht="97.8" customHeight="1" outlineLevel="1" x14ac:dyDescent="0.3">
      <c r="A48" s="8" t="s">
        <v>892</v>
      </c>
      <c r="B48" s="9" t="s">
        <v>66</v>
      </c>
      <c r="C48" s="10" t="s">
        <v>67</v>
      </c>
      <c r="D48" s="11">
        <v>1</v>
      </c>
      <c r="E48" s="11" t="s">
        <v>0</v>
      </c>
      <c r="F48" s="12"/>
      <c r="G48" s="12">
        <f t="shared" si="0"/>
        <v>0</v>
      </c>
    </row>
    <row r="49" spans="1:7" ht="97.8" customHeight="1" outlineLevel="1" x14ac:dyDescent="0.3">
      <c r="A49" s="8" t="s">
        <v>893</v>
      </c>
      <c r="B49" s="9" t="s">
        <v>68</v>
      </c>
      <c r="C49" s="10" t="s">
        <v>69</v>
      </c>
      <c r="D49" s="11">
        <v>1</v>
      </c>
      <c r="E49" s="11" t="s">
        <v>0</v>
      </c>
      <c r="F49" s="12"/>
      <c r="G49" s="12">
        <f t="shared" si="0"/>
        <v>0</v>
      </c>
    </row>
    <row r="50" spans="1:7" ht="97.8" customHeight="1" outlineLevel="1" x14ac:dyDescent="0.3">
      <c r="A50" s="8" t="s">
        <v>907</v>
      </c>
      <c r="B50" s="9" t="s">
        <v>70</v>
      </c>
      <c r="C50" s="10" t="s">
        <v>71</v>
      </c>
      <c r="D50" s="11">
        <v>1</v>
      </c>
      <c r="E50" s="11" t="s">
        <v>0</v>
      </c>
      <c r="F50" s="12"/>
      <c r="G50" s="12">
        <f t="shared" si="0"/>
        <v>0</v>
      </c>
    </row>
    <row r="51" spans="1:7" s="4" customFormat="1" ht="17.399999999999999" collapsed="1" x14ac:dyDescent="0.3">
      <c r="A51" s="5"/>
      <c r="B51" s="6" t="s">
        <v>72</v>
      </c>
      <c r="C51" s="7"/>
      <c r="D51" s="7"/>
      <c r="E51" s="7"/>
      <c r="F51" s="7"/>
      <c r="G51" s="14">
        <f>SUM(G7:G50)</f>
        <v>0</v>
      </c>
    </row>
    <row r="52" spans="1:7" ht="27.6" customHeight="1" x14ac:dyDescent="0.3">
      <c r="B52" s="16"/>
      <c r="C52" s="17"/>
    </row>
    <row r="53" spans="1:7" s="4" customFormat="1" x14ac:dyDescent="0.3">
      <c r="A53" s="5"/>
      <c r="B53" s="6" t="s">
        <v>74</v>
      </c>
      <c r="C53" s="7"/>
      <c r="D53" s="7"/>
      <c r="E53" s="7"/>
      <c r="F53" s="7"/>
      <c r="G53" s="7"/>
    </row>
    <row r="54" spans="1:7" ht="97.8" customHeight="1" outlineLevel="1" x14ac:dyDescent="0.3">
      <c r="A54" s="8" t="s">
        <v>851</v>
      </c>
      <c r="B54" s="9" t="s">
        <v>73</v>
      </c>
      <c r="C54" s="10" t="s">
        <v>75</v>
      </c>
      <c r="D54" s="11">
        <v>1</v>
      </c>
      <c r="E54" s="11" t="s">
        <v>0</v>
      </c>
      <c r="F54" s="12"/>
      <c r="G54" s="12">
        <f t="shared" ref="G54:G98" si="2">D54*F54</f>
        <v>0</v>
      </c>
    </row>
    <row r="55" spans="1:7" ht="97.8" customHeight="1" outlineLevel="1" x14ac:dyDescent="0.3">
      <c r="A55" s="8" t="s">
        <v>852</v>
      </c>
      <c r="B55" s="9" t="s">
        <v>76</v>
      </c>
      <c r="C55" s="10" t="s">
        <v>77</v>
      </c>
      <c r="D55" s="11">
        <v>1</v>
      </c>
      <c r="E55" s="11" t="s">
        <v>0</v>
      </c>
      <c r="F55" s="12"/>
      <c r="G55" s="12">
        <f t="shared" si="2"/>
        <v>0</v>
      </c>
    </row>
    <row r="56" spans="1:7" ht="97.8" customHeight="1" outlineLevel="1" x14ac:dyDescent="0.3">
      <c r="A56" s="8" t="s">
        <v>853</v>
      </c>
      <c r="B56" s="9" t="s">
        <v>78</v>
      </c>
      <c r="C56" s="10" t="s">
        <v>79</v>
      </c>
      <c r="D56" s="11">
        <v>1</v>
      </c>
      <c r="E56" s="11" t="s">
        <v>0</v>
      </c>
      <c r="F56" s="12"/>
      <c r="G56" s="12">
        <f t="shared" si="2"/>
        <v>0</v>
      </c>
    </row>
    <row r="57" spans="1:7" ht="97.8" customHeight="1" outlineLevel="1" x14ac:dyDescent="0.3">
      <c r="A57" s="8" t="s">
        <v>854</v>
      </c>
      <c r="B57" s="9" t="s">
        <v>80</v>
      </c>
      <c r="C57" s="10" t="s">
        <v>79</v>
      </c>
      <c r="D57" s="11">
        <v>1</v>
      </c>
      <c r="E57" s="11" t="s">
        <v>0</v>
      </c>
      <c r="F57" s="12"/>
      <c r="G57" s="12">
        <f t="shared" si="2"/>
        <v>0</v>
      </c>
    </row>
    <row r="58" spans="1:7" ht="97.8" customHeight="1" outlineLevel="1" x14ac:dyDescent="0.3">
      <c r="A58" s="8" t="s">
        <v>855</v>
      </c>
      <c r="B58" s="9" t="s">
        <v>81</v>
      </c>
      <c r="C58" s="10" t="s">
        <v>82</v>
      </c>
      <c r="D58" s="11">
        <v>1</v>
      </c>
      <c r="E58" s="11" t="s">
        <v>0</v>
      </c>
      <c r="F58" s="12"/>
      <c r="G58" s="12">
        <f t="shared" si="2"/>
        <v>0</v>
      </c>
    </row>
    <row r="59" spans="1:7" ht="97.8" customHeight="1" outlineLevel="1" x14ac:dyDescent="0.3">
      <c r="A59" s="8" t="s">
        <v>856</v>
      </c>
      <c r="B59" s="9" t="s">
        <v>84</v>
      </c>
      <c r="C59" s="10" t="s">
        <v>83</v>
      </c>
      <c r="D59" s="11">
        <v>1</v>
      </c>
      <c r="E59" s="11" t="s">
        <v>0</v>
      </c>
      <c r="F59" s="12"/>
      <c r="G59" s="12">
        <f t="shared" si="2"/>
        <v>0</v>
      </c>
    </row>
    <row r="60" spans="1:7" ht="97.8" customHeight="1" outlineLevel="1" x14ac:dyDescent="0.3">
      <c r="A60" s="8" t="s">
        <v>857</v>
      </c>
      <c r="B60" s="9" t="s">
        <v>85</v>
      </c>
      <c r="C60" s="10" t="s">
        <v>96</v>
      </c>
      <c r="D60" s="11">
        <v>1</v>
      </c>
      <c r="E60" s="11" t="s">
        <v>0</v>
      </c>
      <c r="F60" s="12"/>
      <c r="G60" s="12">
        <f t="shared" si="2"/>
        <v>0</v>
      </c>
    </row>
    <row r="61" spans="1:7" ht="97.8" customHeight="1" outlineLevel="1" x14ac:dyDescent="0.3">
      <c r="A61" s="8" t="s">
        <v>858</v>
      </c>
      <c r="B61" s="9" t="s">
        <v>86</v>
      </c>
      <c r="C61" s="10" t="s">
        <v>97</v>
      </c>
      <c r="D61" s="11">
        <v>1</v>
      </c>
      <c r="E61" s="11" t="s">
        <v>0</v>
      </c>
      <c r="F61" s="12"/>
      <c r="G61" s="12">
        <f t="shared" si="2"/>
        <v>0</v>
      </c>
    </row>
    <row r="62" spans="1:7" ht="97.8" customHeight="1" outlineLevel="1" x14ac:dyDescent="0.3">
      <c r="A62" s="8" t="s">
        <v>859</v>
      </c>
      <c r="B62" s="9" t="s">
        <v>87</v>
      </c>
      <c r="C62" s="10" t="s">
        <v>98</v>
      </c>
      <c r="D62" s="11">
        <v>1</v>
      </c>
      <c r="E62" s="11" t="s">
        <v>0</v>
      </c>
      <c r="F62" s="12"/>
      <c r="G62" s="12">
        <f t="shared" si="2"/>
        <v>0</v>
      </c>
    </row>
    <row r="63" spans="1:7" ht="97.8" customHeight="1" outlineLevel="1" x14ac:dyDescent="0.3">
      <c r="A63" s="8" t="s">
        <v>860</v>
      </c>
      <c r="B63" s="9" t="s">
        <v>88</v>
      </c>
      <c r="C63" s="10" t="s">
        <v>99</v>
      </c>
      <c r="D63" s="11">
        <v>1</v>
      </c>
      <c r="E63" s="11" t="s">
        <v>0</v>
      </c>
      <c r="F63" s="12"/>
      <c r="G63" s="12">
        <f t="shared" si="2"/>
        <v>0</v>
      </c>
    </row>
    <row r="64" spans="1:7" ht="97.8" customHeight="1" outlineLevel="1" x14ac:dyDescent="0.3">
      <c r="A64" s="8" t="s">
        <v>861</v>
      </c>
      <c r="B64" s="9" t="s">
        <v>89</v>
      </c>
      <c r="C64" s="10" t="s">
        <v>100</v>
      </c>
      <c r="D64" s="11">
        <v>1</v>
      </c>
      <c r="E64" s="11" t="s">
        <v>0</v>
      </c>
      <c r="F64" s="12"/>
      <c r="G64" s="12">
        <f t="shared" si="2"/>
        <v>0</v>
      </c>
    </row>
    <row r="65" spans="1:7" ht="97.8" customHeight="1" outlineLevel="1" x14ac:dyDescent="0.3">
      <c r="A65" s="8" t="s">
        <v>862</v>
      </c>
      <c r="B65" s="9" t="s">
        <v>90</v>
      </c>
      <c r="C65" s="10" t="s">
        <v>101</v>
      </c>
      <c r="D65" s="11">
        <v>1</v>
      </c>
      <c r="E65" s="11" t="s">
        <v>0</v>
      </c>
      <c r="F65" s="12"/>
      <c r="G65" s="12">
        <f t="shared" si="2"/>
        <v>0</v>
      </c>
    </row>
    <row r="66" spans="1:7" ht="97.8" customHeight="1" outlineLevel="1" x14ac:dyDescent="0.3">
      <c r="A66" s="8" t="s">
        <v>863</v>
      </c>
      <c r="B66" s="9" t="s">
        <v>91</v>
      </c>
      <c r="C66" s="10" t="s">
        <v>102</v>
      </c>
      <c r="D66" s="11">
        <v>1</v>
      </c>
      <c r="E66" s="11" t="s">
        <v>0</v>
      </c>
      <c r="F66" s="12"/>
      <c r="G66" s="12">
        <f t="shared" si="2"/>
        <v>0</v>
      </c>
    </row>
    <row r="67" spans="1:7" ht="97.8" customHeight="1" outlineLevel="1" x14ac:dyDescent="0.3">
      <c r="A67" s="8" t="s">
        <v>864</v>
      </c>
      <c r="B67" s="9" t="s">
        <v>92</v>
      </c>
      <c r="C67" s="10" t="s">
        <v>103</v>
      </c>
      <c r="D67" s="11">
        <v>1</v>
      </c>
      <c r="E67" s="11" t="s">
        <v>0</v>
      </c>
      <c r="F67" s="12"/>
      <c r="G67" s="12">
        <f t="shared" si="2"/>
        <v>0</v>
      </c>
    </row>
    <row r="68" spans="1:7" ht="97.8" customHeight="1" outlineLevel="1" x14ac:dyDescent="0.3">
      <c r="A68" s="8" t="s">
        <v>865</v>
      </c>
      <c r="B68" s="9" t="s">
        <v>93</v>
      </c>
      <c r="C68" s="10" t="s">
        <v>104</v>
      </c>
      <c r="D68" s="11">
        <v>1</v>
      </c>
      <c r="E68" s="11" t="s">
        <v>0</v>
      </c>
      <c r="F68" s="12"/>
      <c r="G68" s="12">
        <f t="shared" si="2"/>
        <v>0</v>
      </c>
    </row>
    <row r="69" spans="1:7" ht="97.8" customHeight="1" outlineLevel="1" x14ac:dyDescent="0.3">
      <c r="A69" s="8" t="s">
        <v>866</v>
      </c>
      <c r="B69" s="9" t="s">
        <v>94</v>
      </c>
      <c r="C69" s="10" t="s">
        <v>104</v>
      </c>
      <c r="D69" s="11">
        <v>1</v>
      </c>
      <c r="E69" s="11" t="s">
        <v>0</v>
      </c>
      <c r="F69" s="12"/>
      <c r="G69" s="12">
        <f t="shared" si="2"/>
        <v>0</v>
      </c>
    </row>
    <row r="70" spans="1:7" ht="97.8" customHeight="1" outlineLevel="1" x14ac:dyDescent="0.3">
      <c r="A70" s="8" t="s">
        <v>867</v>
      </c>
      <c r="B70" s="9" t="s">
        <v>95</v>
      </c>
      <c r="C70" s="10" t="s">
        <v>105</v>
      </c>
      <c r="D70" s="11">
        <v>1</v>
      </c>
      <c r="E70" s="11" t="s">
        <v>0</v>
      </c>
      <c r="F70" s="12"/>
      <c r="G70" s="12">
        <f t="shared" si="2"/>
        <v>0</v>
      </c>
    </row>
    <row r="71" spans="1:7" ht="97.8" customHeight="1" outlineLevel="1" x14ac:dyDescent="0.3">
      <c r="A71" s="8" t="s">
        <v>868</v>
      </c>
      <c r="B71" s="9" t="s">
        <v>107</v>
      </c>
      <c r="C71" s="10" t="s">
        <v>106</v>
      </c>
      <c r="D71" s="11">
        <v>1</v>
      </c>
      <c r="E71" s="11" t="s">
        <v>0</v>
      </c>
      <c r="F71" s="12"/>
      <c r="G71" s="12">
        <f t="shared" si="2"/>
        <v>0</v>
      </c>
    </row>
    <row r="72" spans="1:7" ht="97.8" customHeight="1" outlineLevel="1" x14ac:dyDescent="0.3">
      <c r="A72" s="8" t="s">
        <v>869</v>
      </c>
      <c r="B72" s="9" t="s">
        <v>108</v>
      </c>
      <c r="C72" s="10" t="s">
        <v>111</v>
      </c>
      <c r="D72" s="11">
        <v>1</v>
      </c>
      <c r="E72" s="11" t="s">
        <v>0</v>
      </c>
      <c r="F72" s="12"/>
      <c r="G72" s="12">
        <f t="shared" si="2"/>
        <v>0</v>
      </c>
    </row>
    <row r="73" spans="1:7" ht="97.8" customHeight="1" outlineLevel="1" x14ac:dyDescent="0.3">
      <c r="A73" s="8" t="s">
        <v>870</v>
      </c>
      <c r="B73" s="9" t="s">
        <v>109</v>
      </c>
      <c r="C73" s="10" t="s">
        <v>112</v>
      </c>
      <c r="D73" s="11">
        <v>1</v>
      </c>
      <c r="E73" s="11" t="s">
        <v>0</v>
      </c>
      <c r="F73" s="12"/>
      <c r="G73" s="12">
        <f t="shared" si="2"/>
        <v>0</v>
      </c>
    </row>
    <row r="74" spans="1:7" ht="97.8" customHeight="1" outlineLevel="1" x14ac:dyDescent="0.3">
      <c r="A74" s="8" t="s">
        <v>871</v>
      </c>
      <c r="B74" s="9" t="s">
        <v>110</v>
      </c>
      <c r="C74" s="10" t="s">
        <v>113</v>
      </c>
      <c r="D74" s="11">
        <v>1</v>
      </c>
      <c r="E74" s="11" t="s">
        <v>0</v>
      </c>
      <c r="F74" s="12"/>
      <c r="G74" s="12">
        <f t="shared" si="2"/>
        <v>0</v>
      </c>
    </row>
    <row r="75" spans="1:7" ht="97.8" customHeight="1" outlineLevel="1" x14ac:dyDescent="0.3">
      <c r="A75" s="8" t="s">
        <v>872</v>
      </c>
      <c r="B75" s="9" t="s">
        <v>114</v>
      </c>
      <c r="C75" s="10" t="s">
        <v>115</v>
      </c>
      <c r="D75" s="11">
        <v>1</v>
      </c>
      <c r="E75" s="11" t="s">
        <v>0</v>
      </c>
      <c r="F75" s="12"/>
      <c r="G75" s="12">
        <f t="shared" si="2"/>
        <v>0</v>
      </c>
    </row>
    <row r="76" spans="1:7" ht="97.8" customHeight="1" outlineLevel="1" x14ac:dyDescent="0.3">
      <c r="A76" s="8" t="s">
        <v>873</v>
      </c>
      <c r="B76" s="9" t="s">
        <v>116</v>
      </c>
      <c r="C76" s="10" t="s">
        <v>117</v>
      </c>
      <c r="D76" s="11">
        <v>1</v>
      </c>
      <c r="E76" s="11" t="s">
        <v>0</v>
      </c>
      <c r="F76" s="12"/>
      <c r="G76" s="12">
        <f t="shared" si="2"/>
        <v>0</v>
      </c>
    </row>
    <row r="77" spans="1:7" ht="97.8" customHeight="1" outlineLevel="1" x14ac:dyDescent="0.3">
      <c r="A77" s="8" t="s">
        <v>874</v>
      </c>
      <c r="B77" s="9" t="s">
        <v>118</v>
      </c>
      <c r="C77" s="10" t="s">
        <v>119</v>
      </c>
      <c r="D77" s="11">
        <v>1</v>
      </c>
      <c r="E77" s="11" t="s">
        <v>0</v>
      </c>
      <c r="F77" s="12"/>
      <c r="G77" s="12">
        <f t="shared" si="2"/>
        <v>0</v>
      </c>
    </row>
    <row r="78" spans="1:7" ht="97.8" customHeight="1" outlineLevel="1" x14ac:dyDescent="0.3">
      <c r="A78" s="8" t="s">
        <v>875</v>
      </c>
      <c r="B78" s="9" t="s">
        <v>120</v>
      </c>
      <c r="C78" s="10" t="s">
        <v>121</v>
      </c>
      <c r="D78" s="11">
        <v>1</v>
      </c>
      <c r="E78" s="11" t="s">
        <v>0</v>
      </c>
      <c r="F78" s="12"/>
      <c r="G78" s="12">
        <f t="shared" si="2"/>
        <v>0</v>
      </c>
    </row>
    <row r="79" spans="1:7" ht="97.8" customHeight="1" outlineLevel="1" x14ac:dyDescent="0.3">
      <c r="A79" s="8" t="s">
        <v>876</v>
      </c>
      <c r="B79" s="9" t="s">
        <v>122</v>
      </c>
      <c r="C79" s="10" t="s">
        <v>124</v>
      </c>
      <c r="D79" s="11">
        <v>1</v>
      </c>
      <c r="E79" s="11" t="s">
        <v>0</v>
      </c>
      <c r="F79" s="12"/>
      <c r="G79" s="12">
        <f t="shared" si="2"/>
        <v>0</v>
      </c>
    </row>
    <row r="80" spans="1:7" ht="97.8" customHeight="1" outlineLevel="1" x14ac:dyDescent="0.3">
      <c r="A80" s="8" t="s">
        <v>877</v>
      </c>
      <c r="B80" s="9" t="s">
        <v>123</v>
      </c>
      <c r="C80" s="10" t="s">
        <v>125</v>
      </c>
      <c r="D80" s="11">
        <v>1</v>
      </c>
      <c r="E80" s="11" t="s">
        <v>0</v>
      </c>
      <c r="F80" s="12"/>
      <c r="G80" s="12">
        <f t="shared" si="2"/>
        <v>0</v>
      </c>
    </row>
    <row r="81" spans="1:7" ht="97.8" customHeight="1" outlineLevel="1" x14ac:dyDescent="0.3">
      <c r="A81" s="8" t="s">
        <v>878</v>
      </c>
      <c r="B81" s="9" t="s">
        <v>126</v>
      </c>
      <c r="C81" s="10" t="s">
        <v>128</v>
      </c>
      <c r="D81" s="11">
        <v>1</v>
      </c>
      <c r="E81" s="11" t="s">
        <v>0</v>
      </c>
      <c r="F81" s="12"/>
      <c r="G81" s="12">
        <f t="shared" si="2"/>
        <v>0</v>
      </c>
    </row>
    <row r="82" spans="1:7" ht="97.8" customHeight="1" outlineLevel="1" x14ac:dyDescent="0.3">
      <c r="A82" s="8" t="s">
        <v>879</v>
      </c>
      <c r="B82" s="9" t="s">
        <v>127</v>
      </c>
      <c r="C82" s="10" t="s">
        <v>129</v>
      </c>
      <c r="D82" s="11">
        <v>1</v>
      </c>
      <c r="E82" s="11" t="s">
        <v>0</v>
      </c>
      <c r="F82" s="12"/>
      <c r="G82" s="12">
        <f t="shared" si="2"/>
        <v>0</v>
      </c>
    </row>
    <row r="83" spans="1:7" ht="97.8" customHeight="1" outlineLevel="1" x14ac:dyDescent="0.3">
      <c r="A83" s="8" t="s">
        <v>880</v>
      </c>
      <c r="B83" s="9" t="s">
        <v>130</v>
      </c>
      <c r="C83" s="10" t="s">
        <v>128</v>
      </c>
      <c r="D83" s="11">
        <v>1</v>
      </c>
      <c r="E83" s="11" t="s">
        <v>0</v>
      </c>
      <c r="F83" s="12"/>
      <c r="G83" s="12">
        <f t="shared" si="2"/>
        <v>0</v>
      </c>
    </row>
    <row r="84" spans="1:7" ht="97.8" customHeight="1" outlineLevel="1" x14ac:dyDescent="0.3">
      <c r="A84" s="8" t="s">
        <v>881</v>
      </c>
      <c r="B84" s="9" t="s">
        <v>131</v>
      </c>
      <c r="C84" s="10" t="s">
        <v>132</v>
      </c>
      <c r="D84" s="11">
        <v>1</v>
      </c>
      <c r="E84" s="11" t="s">
        <v>0</v>
      </c>
      <c r="F84" s="12"/>
      <c r="G84" s="12">
        <f t="shared" si="2"/>
        <v>0</v>
      </c>
    </row>
    <row r="85" spans="1:7" ht="97.8" customHeight="1" outlineLevel="1" x14ac:dyDescent="0.3">
      <c r="A85" s="8" t="s">
        <v>882</v>
      </c>
      <c r="B85" s="9" t="s">
        <v>133</v>
      </c>
      <c r="C85" s="10" t="s">
        <v>134</v>
      </c>
      <c r="D85" s="11">
        <v>1</v>
      </c>
      <c r="E85" s="11" t="s">
        <v>0</v>
      </c>
      <c r="F85" s="12"/>
      <c r="G85" s="12">
        <f t="shared" si="2"/>
        <v>0</v>
      </c>
    </row>
    <row r="86" spans="1:7" ht="120" outlineLevel="1" x14ac:dyDescent="0.3">
      <c r="A86" s="8" t="s">
        <v>883</v>
      </c>
      <c r="B86" s="9" t="s">
        <v>135</v>
      </c>
      <c r="C86" s="10" t="s">
        <v>137</v>
      </c>
      <c r="D86" s="11">
        <v>1</v>
      </c>
      <c r="E86" s="11" t="s">
        <v>0</v>
      </c>
      <c r="F86" s="12"/>
      <c r="G86" s="12">
        <f t="shared" si="2"/>
        <v>0</v>
      </c>
    </row>
    <row r="87" spans="1:7" ht="97.8" customHeight="1" outlineLevel="1" x14ac:dyDescent="0.3">
      <c r="A87" s="8" t="s">
        <v>884</v>
      </c>
      <c r="B87" s="9" t="s">
        <v>136</v>
      </c>
      <c r="C87" s="10" t="s">
        <v>138</v>
      </c>
      <c r="D87" s="11">
        <v>1</v>
      </c>
      <c r="E87" s="11" t="s">
        <v>0</v>
      </c>
      <c r="F87" s="12"/>
      <c r="G87" s="12">
        <f t="shared" si="2"/>
        <v>0</v>
      </c>
    </row>
    <row r="88" spans="1:7" ht="97.8" customHeight="1" outlineLevel="1" x14ac:dyDescent="0.3">
      <c r="A88" s="8" t="s">
        <v>885</v>
      </c>
      <c r="B88" s="9" t="s">
        <v>136</v>
      </c>
      <c r="C88" s="10" t="s">
        <v>139</v>
      </c>
      <c r="D88" s="11">
        <v>1</v>
      </c>
      <c r="E88" s="11" t="s">
        <v>0</v>
      </c>
      <c r="F88" s="12"/>
      <c r="G88" s="12">
        <f t="shared" si="2"/>
        <v>0</v>
      </c>
    </row>
    <row r="89" spans="1:7" ht="97.8" customHeight="1" outlineLevel="1" x14ac:dyDescent="0.3">
      <c r="A89" s="8" t="s">
        <v>886</v>
      </c>
      <c r="B89" s="9" t="s">
        <v>140</v>
      </c>
      <c r="C89" s="10" t="s">
        <v>57</v>
      </c>
      <c r="D89" s="11">
        <v>1</v>
      </c>
      <c r="E89" s="11" t="s">
        <v>0</v>
      </c>
      <c r="F89" s="12"/>
      <c r="G89" s="12">
        <f t="shared" si="2"/>
        <v>0</v>
      </c>
    </row>
    <row r="90" spans="1:7" ht="97.8" customHeight="1" outlineLevel="1" x14ac:dyDescent="0.3">
      <c r="A90" s="8" t="s">
        <v>887</v>
      </c>
      <c r="B90" s="9" t="s">
        <v>141</v>
      </c>
      <c r="C90" s="10" t="s">
        <v>57</v>
      </c>
      <c r="D90" s="11">
        <v>1</v>
      </c>
      <c r="E90" s="11" t="s">
        <v>0</v>
      </c>
      <c r="F90" s="12"/>
      <c r="G90" s="12">
        <f t="shared" si="2"/>
        <v>0</v>
      </c>
    </row>
    <row r="91" spans="1:7" ht="97.8" customHeight="1" outlineLevel="1" x14ac:dyDescent="0.3">
      <c r="A91" s="8" t="s">
        <v>888</v>
      </c>
      <c r="B91" s="9" t="s">
        <v>142</v>
      </c>
      <c r="C91" s="10" t="s">
        <v>143</v>
      </c>
      <c r="D91" s="11">
        <v>1</v>
      </c>
      <c r="E91" s="11" t="s">
        <v>0</v>
      </c>
      <c r="F91" s="12"/>
      <c r="G91" s="12">
        <f t="shared" si="2"/>
        <v>0</v>
      </c>
    </row>
    <row r="92" spans="1:7" ht="97.8" customHeight="1" outlineLevel="1" x14ac:dyDescent="0.3">
      <c r="A92" s="8" t="s">
        <v>889</v>
      </c>
      <c r="B92" s="9" t="s">
        <v>144</v>
      </c>
      <c r="C92" s="10" t="s">
        <v>67</v>
      </c>
      <c r="D92" s="11">
        <v>2</v>
      </c>
      <c r="E92" s="11" t="s">
        <v>0</v>
      </c>
      <c r="F92" s="12"/>
      <c r="G92" s="12">
        <f t="shared" si="2"/>
        <v>0</v>
      </c>
    </row>
    <row r="93" spans="1:7" ht="97.8" customHeight="1" outlineLevel="1" x14ac:dyDescent="0.3">
      <c r="A93" s="8" t="s">
        <v>890</v>
      </c>
      <c r="B93" s="9" t="s">
        <v>145</v>
      </c>
      <c r="C93" s="10" t="s">
        <v>147</v>
      </c>
      <c r="D93" s="11">
        <v>1</v>
      </c>
      <c r="E93" s="11" t="s">
        <v>0</v>
      </c>
      <c r="F93" s="12"/>
      <c r="G93" s="12">
        <f t="shared" si="2"/>
        <v>0</v>
      </c>
    </row>
    <row r="94" spans="1:7" ht="97.8" customHeight="1" outlineLevel="1" x14ac:dyDescent="0.3">
      <c r="A94" s="8" t="s">
        <v>891</v>
      </c>
      <c r="B94" s="9" t="s">
        <v>146</v>
      </c>
      <c r="C94" s="10" t="s">
        <v>148</v>
      </c>
      <c r="D94" s="11">
        <v>1</v>
      </c>
      <c r="E94" s="11" t="s">
        <v>0</v>
      </c>
      <c r="F94" s="12"/>
      <c r="G94" s="12">
        <f t="shared" si="2"/>
        <v>0</v>
      </c>
    </row>
    <row r="95" spans="1:7" ht="97.8" customHeight="1" outlineLevel="1" x14ac:dyDescent="0.3">
      <c r="A95" s="8" t="s">
        <v>892</v>
      </c>
      <c r="B95" s="9" t="s">
        <v>149</v>
      </c>
      <c r="C95" s="10" t="s">
        <v>143</v>
      </c>
      <c r="D95" s="11">
        <v>1</v>
      </c>
      <c r="E95" s="11" t="s">
        <v>0</v>
      </c>
      <c r="F95" s="12"/>
      <c r="G95" s="12">
        <f t="shared" si="2"/>
        <v>0</v>
      </c>
    </row>
    <row r="96" spans="1:7" ht="97.8" customHeight="1" outlineLevel="1" x14ac:dyDescent="0.3">
      <c r="A96" s="8" t="s">
        <v>893</v>
      </c>
      <c r="B96" s="9" t="s">
        <v>150</v>
      </c>
      <c r="C96" s="10" t="s">
        <v>153</v>
      </c>
      <c r="D96" s="11">
        <v>1</v>
      </c>
      <c r="E96" s="11" t="s">
        <v>0</v>
      </c>
      <c r="F96" s="12"/>
      <c r="G96" s="12">
        <f t="shared" si="2"/>
        <v>0</v>
      </c>
    </row>
    <row r="97" spans="1:8" ht="97.8" customHeight="1" outlineLevel="1" x14ac:dyDescent="0.3">
      <c r="A97" s="8" t="s">
        <v>907</v>
      </c>
      <c r="B97" s="9" t="s">
        <v>151</v>
      </c>
      <c r="C97" s="10" t="s">
        <v>152</v>
      </c>
      <c r="D97" s="11">
        <v>1</v>
      </c>
      <c r="E97" s="11" t="s">
        <v>0</v>
      </c>
      <c r="F97" s="12"/>
      <c r="G97" s="12">
        <f t="shared" si="2"/>
        <v>0</v>
      </c>
    </row>
    <row r="98" spans="1:8" ht="97.8" customHeight="1" outlineLevel="1" x14ac:dyDescent="0.3">
      <c r="A98" s="8" t="s">
        <v>908</v>
      </c>
      <c r="B98" s="9" t="s">
        <v>154</v>
      </c>
      <c r="C98" s="10" t="s">
        <v>155</v>
      </c>
      <c r="D98" s="11">
        <v>1</v>
      </c>
      <c r="E98" s="11" t="s">
        <v>0</v>
      </c>
      <c r="F98" s="12"/>
      <c r="G98" s="12">
        <f t="shared" si="2"/>
        <v>0</v>
      </c>
      <c r="H98" s="18"/>
    </row>
    <row r="99" spans="1:8" s="4" customFormat="1" ht="17.399999999999999" collapsed="1" x14ac:dyDescent="0.3">
      <c r="A99" s="5"/>
      <c r="B99" s="6" t="s">
        <v>72</v>
      </c>
      <c r="C99" s="7"/>
      <c r="D99" s="7"/>
      <c r="E99" s="7"/>
      <c r="F99" s="7"/>
      <c r="G99" s="14">
        <f>SUM(G54:G98)</f>
        <v>0</v>
      </c>
    </row>
    <row r="100" spans="1:8" ht="27.6" customHeight="1" x14ac:dyDescent="0.3">
      <c r="B100" s="16"/>
      <c r="C100" s="17"/>
    </row>
    <row r="101" spans="1:8" s="4" customFormat="1" x14ac:dyDescent="0.3">
      <c r="A101" s="5"/>
      <c r="B101" s="6" t="s">
        <v>156</v>
      </c>
      <c r="C101" s="7"/>
      <c r="D101" s="7"/>
      <c r="E101" s="7"/>
      <c r="F101" s="7"/>
      <c r="G101" s="7"/>
    </row>
    <row r="102" spans="1:8" ht="97.8" customHeight="1" outlineLevel="1" x14ac:dyDescent="0.3">
      <c r="A102" s="8" t="s">
        <v>851</v>
      </c>
      <c r="B102" s="9" t="s">
        <v>157</v>
      </c>
      <c r="C102" s="10" t="s">
        <v>158</v>
      </c>
      <c r="D102" s="11">
        <v>1</v>
      </c>
      <c r="E102" s="11" t="s">
        <v>0</v>
      </c>
      <c r="F102" s="12"/>
      <c r="G102" s="12">
        <f t="shared" ref="G102:G165" si="3">D102*F102</f>
        <v>0</v>
      </c>
    </row>
    <row r="103" spans="1:8" ht="97.8" customHeight="1" outlineLevel="1" x14ac:dyDescent="0.3">
      <c r="A103" s="8" t="s">
        <v>852</v>
      </c>
      <c r="B103" s="9" t="s">
        <v>159</v>
      </c>
      <c r="C103" s="10" t="s">
        <v>161</v>
      </c>
      <c r="D103" s="11">
        <v>1</v>
      </c>
      <c r="E103" s="11" t="s">
        <v>0</v>
      </c>
      <c r="F103" s="12"/>
      <c r="G103" s="12">
        <f t="shared" si="3"/>
        <v>0</v>
      </c>
    </row>
    <row r="104" spans="1:8" ht="97.8" customHeight="1" outlineLevel="1" x14ac:dyDescent="0.3">
      <c r="A104" s="8" t="s">
        <v>853</v>
      </c>
      <c r="B104" s="9" t="s">
        <v>160</v>
      </c>
      <c r="C104" s="10" t="s">
        <v>162</v>
      </c>
      <c r="D104" s="11">
        <v>1</v>
      </c>
      <c r="E104" s="11" t="s">
        <v>0</v>
      </c>
      <c r="F104" s="12"/>
      <c r="G104" s="12">
        <f t="shared" si="3"/>
        <v>0</v>
      </c>
    </row>
    <row r="105" spans="1:8" s="43" customFormat="1" ht="97.8" customHeight="1" outlineLevel="1" x14ac:dyDescent="0.3">
      <c r="A105" s="39" t="s">
        <v>854</v>
      </c>
      <c r="B105" s="40" t="s">
        <v>164</v>
      </c>
      <c r="C105" s="41" t="s">
        <v>163</v>
      </c>
      <c r="D105" s="42">
        <v>1</v>
      </c>
      <c r="E105" s="42" t="s">
        <v>0</v>
      </c>
      <c r="F105" s="19"/>
      <c r="G105" s="19">
        <f t="shared" si="3"/>
        <v>0</v>
      </c>
    </row>
    <row r="106" spans="1:8" s="43" customFormat="1" ht="97.8" customHeight="1" outlineLevel="1" x14ac:dyDescent="0.3">
      <c r="A106" s="39" t="s">
        <v>855</v>
      </c>
      <c r="B106" s="40" t="s">
        <v>165</v>
      </c>
      <c r="C106" s="41" t="s">
        <v>163</v>
      </c>
      <c r="D106" s="42">
        <v>1</v>
      </c>
      <c r="E106" s="42" t="s">
        <v>0</v>
      </c>
      <c r="F106" s="19"/>
      <c r="G106" s="19">
        <f t="shared" ref="G106:G107" si="4">D106*F106</f>
        <v>0</v>
      </c>
    </row>
    <row r="107" spans="1:8" ht="97.8" customHeight="1" outlineLevel="1" x14ac:dyDescent="0.3">
      <c r="A107" s="8" t="s">
        <v>856</v>
      </c>
      <c r="B107" s="9" t="s">
        <v>166</v>
      </c>
      <c r="C107" s="10" t="s">
        <v>167</v>
      </c>
      <c r="D107" s="11">
        <v>1</v>
      </c>
      <c r="E107" s="11" t="s">
        <v>0</v>
      </c>
      <c r="F107" s="12"/>
      <c r="G107" s="12">
        <f t="shared" si="4"/>
        <v>0</v>
      </c>
    </row>
    <row r="108" spans="1:8" ht="97.8" customHeight="1" outlineLevel="1" x14ac:dyDescent="0.3">
      <c r="A108" s="8" t="s">
        <v>857</v>
      </c>
      <c r="B108" s="9" t="s">
        <v>168</v>
      </c>
      <c r="C108" s="10" t="s">
        <v>35</v>
      </c>
      <c r="D108" s="11">
        <v>1</v>
      </c>
      <c r="E108" s="11" t="s">
        <v>0</v>
      </c>
      <c r="F108" s="12"/>
      <c r="G108" s="12">
        <f t="shared" si="3"/>
        <v>0</v>
      </c>
    </row>
    <row r="109" spans="1:8" ht="97.8" customHeight="1" outlineLevel="1" x14ac:dyDescent="0.3">
      <c r="A109" s="8" t="s">
        <v>858</v>
      </c>
      <c r="B109" s="9" t="s">
        <v>169</v>
      </c>
      <c r="C109" s="10" t="s">
        <v>17</v>
      </c>
      <c r="D109" s="11">
        <v>1</v>
      </c>
      <c r="E109" s="11" t="s">
        <v>0</v>
      </c>
      <c r="F109" s="12"/>
      <c r="G109" s="12">
        <f t="shared" si="3"/>
        <v>0</v>
      </c>
    </row>
    <row r="110" spans="1:8" ht="120" outlineLevel="1" x14ac:dyDescent="0.3">
      <c r="A110" s="8" t="s">
        <v>859</v>
      </c>
      <c r="B110" s="9" t="s">
        <v>170</v>
      </c>
      <c r="C110" s="10" t="s">
        <v>171</v>
      </c>
      <c r="D110" s="11">
        <v>1</v>
      </c>
      <c r="E110" s="11" t="s">
        <v>0</v>
      </c>
      <c r="F110" s="12"/>
      <c r="G110" s="12">
        <f t="shared" si="3"/>
        <v>0</v>
      </c>
    </row>
    <row r="111" spans="1:8" ht="97.8" customHeight="1" outlineLevel="1" x14ac:dyDescent="0.3">
      <c r="A111" s="8" t="s">
        <v>860</v>
      </c>
      <c r="B111" s="9" t="s">
        <v>172</v>
      </c>
      <c r="C111" s="10" t="s">
        <v>174</v>
      </c>
      <c r="D111" s="11">
        <v>1</v>
      </c>
      <c r="E111" s="11" t="s">
        <v>0</v>
      </c>
      <c r="F111" s="12"/>
      <c r="G111" s="12">
        <f t="shared" si="3"/>
        <v>0</v>
      </c>
    </row>
    <row r="112" spans="1:8" ht="120" outlineLevel="1" x14ac:dyDescent="0.3">
      <c r="A112" s="8" t="s">
        <v>861</v>
      </c>
      <c r="B112" s="9" t="s">
        <v>173</v>
      </c>
      <c r="C112" s="10" t="s">
        <v>175</v>
      </c>
      <c r="D112" s="11">
        <v>1</v>
      </c>
      <c r="E112" s="11" t="s">
        <v>0</v>
      </c>
      <c r="F112" s="12"/>
      <c r="G112" s="12">
        <f t="shared" si="3"/>
        <v>0</v>
      </c>
    </row>
    <row r="113" spans="1:7" ht="97.8" customHeight="1" outlineLevel="1" x14ac:dyDescent="0.3">
      <c r="A113" s="8" t="s">
        <v>862</v>
      </c>
      <c r="B113" s="9" t="s">
        <v>176</v>
      </c>
      <c r="C113" s="10" t="s">
        <v>113</v>
      </c>
      <c r="D113" s="11">
        <v>1</v>
      </c>
      <c r="E113" s="11" t="s">
        <v>0</v>
      </c>
      <c r="F113" s="12"/>
      <c r="G113" s="12">
        <f t="shared" si="3"/>
        <v>0</v>
      </c>
    </row>
    <row r="114" spans="1:7" ht="97.8" customHeight="1" outlineLevel="1" x14ac:dyDescent="0.3">
      <c r="A114" s="8" t="s">
        <v>863</v>
      </c>
      <c r="B114" s="9" t="s">
        <v>177</v>
      </c>
      <c r="C114" s="10" t="s">
        <v>113</v>
      </c>
      <c r="D114" s="11">
        <v>1</v>
      </c>
      <c r="E114" s="11" t="s">
        <v>0</v>
      </c>
      <c r="F114" s="12"/>
      <c r="G114" s="12">
        <f t="shared" si="3"/>
        <v>0</v>
      </c>
    </row>
    <row r="115" spans="1:7" ht="97.8" customHeight="1" outlineLevel="1" x14ac:dyDescent="0.3">
      <c r="A115" s="8" t="s">
        <v>864</v>
      </c>
      <c r="B115" s="9" t="s">
        <v>178</v>
      </c>
      <c r="C115" s="10" t="s">
        <v>179</v>
      </c>
      <c r="D115" s="11">
        <v>1</v>
      </c>
      <c r="E115" s="11" t="s">
        <v>0</v>
      </c>
      <c r="F115" s="12"/>
      <c r="G115" s="12">
        <f t="shared" si="3"/>
        <v>0</v>
      </c>
    </row>
    <row r="116" spans="1:7" ht="97.8" customHeight="1" outlineLevel="1" x14ac:dyDescent="0.3">
      <c r="A116" s="8" t="s">
        <v>865</v>
      </c>
      <c r="B116" s="9" t="s">
        <v>180</v>
      </c>
      <c r="C116" s="10" t="s">
        <v>35</v>
      </c>
      <c r="D116" s="11">
        <v>1</v>
      </c>
      <c r="E116" s="11" t="s">
        <v>0</v>
      </c>
      <c r="F116" s="12"/>
      <c r="G116" s="12">
        <f t="shared" si="3"/>
        <v>0</v>
      </c>
    </row>
    <row r="117" spans="1:7" ht="97.8" customHeight="1" outlineLevel="1" x14ac:dyDescent="0.3">
      <c r="A117" s="8" t="s">
        <v>866</v>
      </c>
      <c r="B117" s="9" t="s">
        <v>181</v>
      </c>
      <c r="C117" s="10" t="s">
        <v>17</v>
      </c>
      <c r="D117" s="11">
        <v>1</v>
      </c>
      <c r="E117" s="11" t="s">
        <v>0</v>
      </c>
      <c r="F117" s="12"/>
      <c r="G117" s="12">
        <f t="shared" si="3"/>
        <v>0</v>
      </c>
    </row>
    <row r="118" spans="1:7" ht="97.8" customHeight="1" outlineLevel="1" x14ac:dyDescent="0.3">
      <c r="A118" s="8" t="s">
        <v>867</v>
      </c>
      <c r="B118" s="9" t="s">
        <v>182</v>
      </c>
      <c r="C118" s="10" t="s">
        <v>171</v>
      </c>
      <c r="D118" s="11">
        <v>1</v>
      </c>
      <c r="E118" s="11" t="s">
        <v>0</v>
      </c>
      <c r="F118" s="12"/>
      <c r="G118" s="12">
        <f t="shared" si="3"/>
        <v>0</v>
      </c>
    </row>
    <row r="119" spans="1:7" ht="97.8" customHeight="1" outlineLevel="1" x14ac:dyDescent="0.3">
      <c r="A119" s="8" t="s">
        <v>868</v>
      </c>
      <c r="B119" s="9" t="s">
        <v>183</v>
      </c>
      <c r="C119" s="10" t="s">
        <v>174</v>
      </c>
      <c r="D119" s="11">
        <v>1</v>
      </c>
      <c r="E119" s="11" t="s">
        <v>0</v>
      </c>
      <c r="F119" s="12"/>
      <c r="G119" s="12">
        <f t="shared" si="3"/>
        <v>0</v>
      </c>
    </row>
    <row r="120" spans="1:7" ht="120" outlineLevel="1" x14ac:dyDescent="0.3">
      <c r="A120" s="8" t="s">
        <v>869</v>
      </c>
      <c r="B120" s="9" t="s">
        <v>184</v>
      </c>
      <c r="C120" s="10" t="s">
        <v>175</v>
      </c>
      <c r="D120" s="11">
        <v>1</v>
      </c>
      <c r="E120" s="11" t="s">
        <v>0</v>
      </c>
      <c r="F120" s="12"/>
      <c r="G120" s="12">
        <f t="shared" si="3"/>
        <v>0</v>
      </c>
    </row>
    <row r="121" spans="1:7" ht="97.8" customHeight="1" outlineLevel="1" x14ac:dyDescent="0.3">
      <c r="A121" s="8" t="s">
        <v>870</v>
      </c>
      <c r="B121" s="9" t="s">
        <v>185</v>
      </c>
      <c r="C121" s="10" t="s">
        <v>186</v>
      </c>
      <c r="D121" s="11">
        <v>1</v>
      </c>
      <c r="E121" s="11" t="s">
        <v>0</v>
      </c>
      <c r="F121" s="12"/>
      <c r="G121" s="12">
        <f t="shared" si="3"/>
        <v>0</v>
      </c>
    </row>
    <row r="122" spans="1:7" ht="97.8" customHeight="1" outlineLevel="1" x14ac:dyDescent="0.3">
      <c r="A122" s="8" t="s">
        <v>871</v>
      </c>
      <c r="B122" s="9" t="s">
        <v>187</v>
      </c>
      <c r="C122" s="10" t="s">
        <v>189</v>
      </c>
      <c r="D122" s="11">
        <v>1</v>
      </c>
      <c r="E122" s="11" t="s">
        <v>0</v>
      </c>
      <c r="F122" s="12"/>
      <c r="G122" s="12">
        <f t="shared" si="3"/>
        <v>0</v>
      </c>
    </row>
    <row r="123" spans="1:7" ht="97.8" customHeight="1" outlineLevel="1" x14ac:dyDescent="0.3">
      <c r="A123" s="8" t="s">
        <v>872</v>
      </c>
      <c r="B123" s="9" t="s">
        <v>188</v>
      </c>
      <c r="C123" s="10" t="s">
        <v>189</v>
      </c>
      <c r="D123" s="11">
        <v>1</v>
      </c>
      <c r="E123" s="11" t="s">
        <v>0</v>
      </c>
      <c r="F123" s="12"/>
      <c r="G123" s="12">
        <f t="shared" si="3"/>
        <v>0</v>
      </c>
    </row>
    <row r="124" spans="1:7" ht="97.8" customHeight="1" outlineLevel="1" x14ac:dyDescent="0.3">
      <c r="A124" s="8" t="s">
        <v>873</v>
      </c>
      <c r="B124" s="9" t="s">
        <v>190</v>
      </c>
      <c r="C124" s="10" t="s">
        <v>191</v>
      </c>
      <c r="D124" s="11">
        <v>1</v>
      </c>
      <c r="E124" s="11" t="s">
        <v>0</v>
      </c>
      <c r="F124" s="12"/>
      <c r="G124" s="12">
        <f t="shared" si="3"/>
        <v>0</v>
      </c>
    </row>
    <row r="125" spans="1:7" ht="97.8" customHeight="1" outlineLevel="1" x14ac:dyDescent="0.3">
      <c r="A125" s="8" t="s">
        <v>874</v>
      </c>
      <c r="B125" s="9" t="s">
        <v>192</v>
      </c>
      <c r="C125" s="10" t="s">
        <v>189</v>
      </c>
      <c r="D125" s="11">
        <v>1</v>
      </c>
      <c r="E125" s="11" t="s">
        <v>0</v>
      </c>
      <c r="F125" s="12"/>
      <c r="G125" s="12">
        <f t="shared" si="3"/>
        <v>0</v>
      </c>
    </row>
    <row r="126" spans="1:7" ht="97.8" customHeight="1" outlineLevel="1" x14ac:dyDescent="0.3">
      <c r="A126" s="8" t="s">
        <v>875</v>
      </c>
      <c r="B126" s="9" t="s">
        <v>193</v>
      </c>
      <c r="C126" s="10" t="s">
        <v>189</v>
      </c>
      <c r="D126" s="11">
        <v>1</v>
      </c>
      <c r="E126" s="11" t="s">
        <v>0</v>
      </c>
      <c r="F126" s="12"/>
      <c r="G126" s="12">
        <f t="shared" si="3"/>
        <v>0</v>
      </c>
    </row>
    <row r="127" spans="1:7" ht="97.8" customHeight="1" outlineLevel="1" x14ac:dyDescent="0.3">
      <c r="A127" s="8" t="s">
        <v>876</v>
      </c>
      <c r="B127" s="9" t="s">
        <v>194</v>
      </c>
      <c r="C127" s="10" t="s">
        <v>195</v>
      </c>
      <c r="D127" s="11">
        <v>1</v>
      </c>
      <c r="E127" s="11" t="s">
        <v>0</v>
      </c>
      <c r="F127" s="12"/>
      <c r="G127" s="12">
        <f t="shared" si="3"/>
        <v>0</v>
      </c>
    </row>
    <row r="128" spans="1:7" ht="97.8" customHeight="1" outlineLevel="1" x14ac:dyDescent="0.3">
      <c r="A128" s="8" t="s">
        <v>877</v>
      </c>
      <c r="B128" s="9" t="s">
        <v>196</v>
      </c>
      <c r="C128" s="10" t="s">
        <v>189</v>
      </c>
      <c r="D128" s="11">
        <v>1</v>
      </c>
      <c r="E128" s="11" t="s">
        <v>0</v>
      </c>
      <c r="F128" s="12"/>
      <c r="G128" s="12">
        <f t="shared" si="3"/>
        <v>0</v>
      </c>
    </row>
    <row r="129" spans="1:7" ht="97.8" customHeight="1" outlineLevel="1" x14ac:dyDescent="0.3">
      <c r="A129" s="8" t="s">
        <v>878</v>
      </c>
      <c r="B129" s="9" t="s">
        <v>197</v>
      </c>
      <c r="C129" s="10" t="s">
        <v>198</v>
      </c>
      <c r="D129" s="11">
        <v>1</v>
      </c>
      <c r="E129" s="11" t="s">
        <v>0</v>
      </c>
      <c r="F129" s="12"/>
      <c r="G129" s="12">
        <f t="shared" si="3"/>
        <v>0</v>
      </c>
    </row>
    <row r="130" spans="1:7" ht="120" outlineLevel="1" x14ac:dyDescent="0.3">
      <c r="A130" s="8" t="s">
        <v>879</v>
      </c>
      <c r="B130" s="9" t="s">
        <v>199</v>
      </c>
      <c r="C130" s="10" t="s">
        <v>201</v>
      </c>
      <c r="D130" s="11">
        <v>1</v>
      </c>
      <c r="E130" s="11" t="s">
        <v>0</v>
      </c>
      <c r="F130" s="12"/>
      <c r="G130" s="12">
        <f t="shared" si="3"/>
        <v>0</v>
      </c>
    </row>
    <row r="131" spans="1:7" ht="120" outlineLevel="1" x14ac:dyDescent="0.3">
      <c r="A131" s="8" t="s">
        <v>880</v>
      </c>
      <c r="B131" s="9" t="s">
        <v>200</v>
      </c>
      <c r="C131" s="10" t="s">
        <v>202</v>
      </c>
      <c r="D131" s="11">
        <v>1</v>
      </c>
      <c r="E131" s="11" t="s">
        <v>0</v>
      </c>
      <c r="F131" s="12"/>
      <c r="G131" s="12">
        <f t="shared" si="3"/>
        <v>0</v>
      </c>
    </row>
    <row r="132" spans="1:7" ht="120" outlineLevel="1" x14ac:dyDescent="0.3">
      <c r="A132" s="8" t="s">
        <v>881</v>
      </c>
      <c r="B132" s="9" t="s">
        <v>203</v>
      </c>
      <c r="C132" s="10" t="s">
        <v>204</v>
      </c>
      <c r="D132" s="11">
        <v>1</v>
      </c>
      <c r="E132" s="11" t="s">
        <v>0</v>
      </c>
      <c r="F132" s="12"/>
      <c r="G132" s="12">
        <f t="shared" si="3"/>
        <v>0</v>
      </c>
    </row>
    <row r="133" spans="1:7" ht="97.8" customHeight="1" outlineLevel="1" x14ac:dyDescent="0.3">
      <c r="A133" s="8" t="s">
        <v>882</v>
      </c>
      <c r="B133" s="9" t="s">
        <v>205</v>
      </c>
      <c r="C133" s="10" t="s">
        <v>206</v>
      </c>
      <c r="D133" s="11">
        <v>1</v>
      </c>
      <c r="E133" s="11" t="s">
        <v>0</v>
      </c>
      <c r="F133" s="12"/>
      <c r="G133" s="12">
        <f t="shared" si="3"/>
        <v>0</v>
      </c>
    </row>
    <row r="134" spans="1:7" ht="97.8" customHeight="1" outlineLevel="1" x14ac:dyDescent="0.3">
      <c r="A134" s="8" t="s">
        <v>883</v>
      </c>
      <c r="B134" s="9" t="s">
        <v>207</v>
      </c>
      <c r="C134" s="10" t="s">
        <v>210</v>
      </c>
      <c r="D134" s="11">
        <v>1</v>
      </c>
      <c r="E134" s="11" t="s">
        <v>0</v>
      </c>
      <c r="F134" s="12"/>
      <c r="G134" s="12">
        <f t="shared" si="3"/>
        <v>0</v>
      </c>
    </row>
    <row r="135" spans="1:7" ht="97.8" customHeight="1" outlineLevel="1" x14ac:dyDescent="0.3">
      <c r="A135" s="8" t="s">
        <v>884</v>
      </c>
      <c r="B135" s="9" t="s">
        <v>208</v>
      </c>
      <c r="C135" s="10" t="s">
        <v>210</v>
      </c>
      <c r="D135" s="11">
        <v>1</v>
      </c>
      <c r="E135" s="11" t="s">
        <v>0</v>
      </c>
      <c r="F135" s="12"/>
      <c r="G135" s="12">
        <f t="shared" si="3"/>
        <v>0</v>
      </c>
    </row>
    <row r="136" spans="1:7" ht="120" outlineLevel="1" x14ac:dyDescent="0.3">
      <c r="A136" s="8" t="s">
        <v>885</v>
      </c>
      <c r="B136" s="9" t="s">
        <v>209</v>
      </c>
      <c r="C136" s="10" t="s">
        <v>210</v>
      </c>
      <c r="D136" s="11">
        <v>1</v>
      </c>
      <c r="E136" s="11" t="s">
        <v>0</v>
      </c>
      <c r="F136" s="12"/>
      <c r="G136" s="12">
        <f t="shared" si="3"/>
        <v>0</v>
      </c>
    </row>
    <row r="137" spans="1:7" ht="97.8" customHeight="1" outlineLevel="1" x14ac:dyDescent="0.3">
      <c r="A137" s="8" t="s">
        <v>886</v>
      </c>
      <c r="B137" s="9" t="s">
        <v>211</v>
      </c>
      <c r="C137" s="10" t="s">
        <v>214</v>
      </c>
      <c r="D137" s="11">
        <v>1</v>
      </c>
      <c r="E137" s="11" t="s">
        <v>0</v>
      </c>
      <c r="F137" s="12"/>
      <c r="G137" s="12">
        <f t="shared" ref="G137:G139" si="5">D137*F137</f>
        <v>0</v>
      </c>
    </row>
    <row r="138" spans="1:7" ht="120" outlineLevel="1" x14ac:dyDescent="0.3">
      <c r="A138" s="8" t="s">
        <v>887</v>
      </c>
      <c r="B138" s="9" t="s">
        <v>212</v>
      </c>
      <c r="C138" s="10" t="s">
        <v>215</v>
      </c>
      <c r="D138" s="11">
        <v>1</v>
      </c>
      <c r="E138" s="11" t="s">
        <v>0</v>
      </c>
      <c r="F138" s="12"/>
      <c r="G138" s="12">
        <f t="shared" si="5"/>
        <v>0</v>
      </c>
    </row>
    <row r="139" spans="1:7" ht="120" outlineLevel="1" x14ac:dyDescent="0.3">
      <c r="A139" s="8" t="s">
        <v>888</v>
      </c>
      <c r="B139" s="9" t="s">
        <v>213</v>
      </c>
      <c r="C139" s="10" t="s">
        <v>210</v>
      </c>
      <c r="D139" s="11">
        <v>1</v>
      </c>
      <c r="E139" s="11" t="s">
        <v>0</v>
      </c>
      <c r="F139" s="12"/>
      <c r="G139" s="12">
        <f t="shared" si="5"/>
        <v>0</v>
      </c>
    </row>
    <row r="140" spans="1:7" ht="97.8" customHeight="1" outlineLevel="1" x14ac:dyDescent="0.3">
      <c r="A140" s="8" t="s">
        <v>889</v>
      </c>
      <c r="B140" s="9" t="s">
        <v>216</v>
      </c>
      <c r="C140" s="10" t="s">
        <v>217</v>
      </c>
      <c r="D140" s="11">
        <v>1</v>
      </c>
      <c r="E140" s="11" t="s">
        <v>0</v>
      </c>
      <c r="F140" s="12"/>
      <c r="G140" s="12">
        <f t="shared" si="3"/>
        <v>0</v>
      </c>
    </row>
    <row r="141" spans="1:7" ht="97.8" customHeight="1" outlineLevel="1" x14ac:dyDescent="0.3">
      <c r="A141" s="8" t="s">
        <v>890</v>
      </c>
      <c r="B141" s="9" t="s">
        <v>218</v>
      </c>
      <c r="C141" s="10" t="s">
        <v>189</v>
      </c>
      <c r="D141" s="11">
        <v>1</v>
      </c>
      <c r="E141" s="11" t="s">
        <v>0</v>
      </c>
      <c r="F141" s="12"/>
      <c r="G141" s="12">
        <f t="shared" si="3"/>
        <v>0</v>
      </c>
    </row>
    <row r="142" spans="1:7" ht="97.8" customHeight="1" outlineLevel="1" x14ac:dyDescent="0.3">
      <c r="A142" s="8" t="s">
        <v>891</v>
      </c>
      <c r="B142" s="9" t="s">
        <v>219</v>
      </c>
      <c r="C142" s="10" t="s">
        <v>189</v>
      </c>
      <c r="D142" s="11">
        <v>1</v>
      </c>
      <c r="E142" s="11" t="s">
        <v>0</v>
      </c>
      <c r="F142" s="12"/>
      <c r="G142" s="12">
        <f>D142*F142</f>
        <v>0</v>
      </c>
    </row>
    <row r="143" spans="1:7" ht="97.8" customHeight="1" outlineLevel="1" x14ac:dyDescent="0.3">
      <c r="A143" s="8" t="s">
        <v>892</v>
      </c>
      <c r="B143" s="9" t="s">
        <v>220</v>
      </c>
      <c r="C143" s="10" t="s">
        <v>222</v>
      </c>
      <c r="D143" s="11">
        <v>1</v>
      </c>
      <c r="E143" s="11" t="s">
        <v>0</v>
      </c>
      <c r="F143" s="12"/>
      <c r="G143" s="12">
        <f t="shared" si="3"/>
        <v>0</v>
      </c>
    </row>
    <row r="144" spans="1:7" ht="97.8" customHeight="1" outlineLevel="1" x14ac:dyDescent="0.3">
      <c r="A144" s="8" t="s">
        <v>893</v>
      </c>
      <c r="B144" s="9" t="s">
        <v>221</v>
      </c>
      <c r="C144" s="10" t="s">
        <v>222</v>
      </c>
      <c r="D144" s="11">
        <v>1</v>
      </c>
      <c r="E144" s="11" t="s">
        <v>0</v>
      </c>
      <c r="F144" s="12"/>
      <c r="G144" s="12">
        <f t="shared" si="3"/>
        <v>0</v>
      </c>
    </row>
    <row r="145" spans="1:7" ht="97.8" customHeight="1" outlineLevel="1" x14ac:dyDescent="0.3">
      <c r="A145" s="8" t="s">
        <v>907</v>
      </c>
      <c r="B145" s="9" t="s">
        <v>223</v>
      </c>
      <c r="C145" s="10" t="s">
        <v>225</v>
      </c>
      <c r="D145" s="11">
        <v>1</v>
      </c>
      <c r="E145" s="11" t="s">
        <v>0</v>
      </c>
      <c r="F145" s="12"/>
      <c r="G145" s="12">
        <f t="shared" si="3"/>
        <v>0</v>
      </c>
    </row>
    <row r="146" spans="1:7" ht="97.8" customHeight="1" outlineLevel="1" x14ac:dyDescent="0.3">
      <c r="A146" s="8" t="s">
        <v>908</v>
      </c>
      <c r="B146" s="9" t="s">
        <v>224</v>
      </c>
      <c r="C146" s="10" t="s">
        <v>226</v>
      </c>
      <c r="D146" s="11">
        <v>1</v>
      </c>
      <c r="E146" s="11" t="s">
        <v>0</v>
      </c>
      <c r="F146" s="12"/>
      <c r="G146" s="12">
        <f t="shared" si="3"/>
        <v>0</v>
      </c>
    </row>
    <row r="147" spans="1:7" ht="97.8" customHeight="1" outlineLevel="1" x14ac:dyDescent="0.3">
      <c r="A147" s="8" t="s">
        <v>909</v>
      </c>
      <c r="B147" s="9" t="s">
        <v>227</v>
      </c>
      <c r="C147" s="10" t="s">
        <v>228</v>
      </c>
      <c r="D147" s="11">
        <v>1</v>
      </c>
      <c r="E147" s="11" t="s">
        <v>0</v>
      </c>
      <c r="F147" s="12"/>
      <c r="G147" s="12">
        <f t="shared" si="3"/>
        <v>0</v>
      </c>
    </row>
    <row r="148" spans="1:7" ht="97.8" customHeight="1" outlineLevel="1" x14ac:dyDescent="0.3">
      <c r="A148" s="8" t="s">
        <v>910</v>
      </c>
      <c r="B148" s="9" t="s">
        <v>229</v>
      </c>
      <c r="C148" s="10" t="s">
        <v>189</v>
      </c>
      <c r="D148" s="11">
        <v>1</v>
      </c>
      <c r="E148" s="11" t="s">
        <v>0</v>
      </c>
      <c r="F148" s="12"/>
      <c r="G148" s="12">
        <f t="shared" si="3"/>
        <v>0</v>
      </c>
    </row>
    <row r="149" spans="1:7" ht="97.8" customHeight="1" outlineLevel="1" x14ac:dyDescent="0.3">
      <c r="A149" s="8" t="s">
        <v>911</v>
      </c>
      <c r="B149" s="9" t="s">
        <v>230</v>
      </c>
      <c r="C149" s="10" t="s">
        <v>35</v>
      </c>
      <c r="D149" s="11">
        <v>1</v>
      </c>
      <c r="E149" s="11" t="s">
        <v>0</v>
      </c>
      <c r="F149" s="12"/>
      <c r="G149" s="12">
        <f t="shared" si="3"/>
        <v>0</v>
      </c>
    </row>
    <row r="150" spans="1:7" ht="97.8" customHeight="1" outlineLevel="1" x14ac:dyDescent="0.3">
      <c r="A150" s="8" t="s">
        <v>912</v>
      </c>
      <c r="B150" s="9" t="s">
        <v>231</v>
      </c>
      <c r="C150" s="10" t="s">
        <v>17</v>
      </c>
      <c r="D150" s="11">
        <v>1</v>
      </c>
      <c r="E150" s="11" t="s">
        <v>0</v>
      </c>
      <c r="F150" s="12"/>
      <c r="G150" s="12">
        <f t="shared" si="3"/>
        <v>0</v>
      </c>
    </row>
    <row r="151" spans="1:7" ht="97.8" customHeight="1" outlineLevel="1" x14ac:dyDescent="0.3">
      <c r="A151" s="8" t="s">
        <v>913</v>
      </c>
      <c r="B151" s="9">
        <v>17</v>
      </c>
      <c r="C151" s="10" t="s">
        <v>232</v>
      </c>
      <c r="D151" s="11">
        <v>1</v>
      </c>
      <c r="E151" s="11" t="s">
        <v>0</v>
      </c>
      <c r="F151" s="12"/>
      <c r="G151" s="12">
        <f t="shared" si="3"/>
        <v>0</v>
      </c>
    </row>
    <row r="152" spans="1:7" ht="97.8" customHeight="1" outlineLevel="1" x14ac:dyDescent="0.3">
      <c r="A152" s="8" t="s">
        <v>914</v>
      </c>
      <c r="B152" s="9">
        <v>18</v>
      </c>
      <c r="C152" s="10" t="s">
        <v>57</v>
      </c>
      <c r="D152" s="11">
        <v>1</v>
      </c>
      <c r="E152" s="11" t="s">
        <v>0</v>
      </c>
      <c r="F152" s="12"/>
      <c r="G152" s="12">
        <f t="shared" si="3"/>
        <v>0</v>
      </c>
    </row>
    <row r="153" spans="1:7" ht="97.8" customHeight="1" outlineLevel="1" x14ac:dyDescent="0.3">
      <c r="A153" s="8" t="s">
        <v>915</v>
      </c>
      <c r="B153" s="9">
        <v>19</v>
      </c>
      <c r="C153" s="10" t="s">
        <v>57</v>
      </c>
      <c r="D153" s="11">
        <v>1</v>
      </c>
      <c r="E153" s="11" t="s">
        <v>0</v>
      </c>
      <c r="F153" s="12"/>
      <c r="G153" s="12">
        <f t="shared" si="3"/>
        <v>0</v>
      </c>
    </row>
    <row r="154" spans="1:7" ht="97.8" customHeight="1" outlineLevel="1" x14ac:dyDescent="0.3">
      <c r="A154" s="8" t="s">
        <v>916</v>
      </c>
      <c r="B154" s="9">
        <v>20</v>
      </c>
      <c r="C154" s="10" t="s">
        <v>139</v>
      </c>
      <c r="D154" s="11">
        <v>1</v>
      </c>
      <c r="E154" s="11" t="s">
        <v>0</v>
      </c>
      <c r="F154" s="12"/>
      <c r="G154" s="12">
        <f t="shared" si="3"/>
        <v>0</v>
      </c>
    </row>
    <row r="155" spans="1:7" ht="97.8" customHeight="1" outlineLevel="1" x14ac:dyDescent="0.3">
      <c r="A155" s="8" t="s">
        <v>917</v>
      </c>
      <c r="B155" s="9">
        <v>21</v>
      </c>
      <c r="C155" s="10" t="s">
        <v>233</v>
      </c>
      <c r="D155" s="11">
        <v>1</v>
      </c>
      <c r="E155" s="11" t="s">
        <v>0</v>
      </c>
      <c r="F155" s="12"/>
      <c r="G155" s="12">
        <f t="shared" si="3"/>
        <v>0</v>
      </c>
    </row>
    <row r="156" spans="1:7" ht="97.8" customHeight="1" outlineLevel="1" x14ac:dyDescent="0.3">
      <c r="A156" s="8" t="s">
        <v>918</v>
      </c>
      <c r="B156" s="9">
        <v>22</v>
      </c>
      <c r="C156" s="10" t="s">
        <v>222</v>
      </c>
      <c r="D156" s="11">
        <v>1</v>
      </c>
      <c r="E156" s="11" t="s">
        <v>0</v>
      </c>
      <c r="F156" s="12"/>
      <c r="G156" s="12">
        <f t="shared" si="3"/>
        <v>0</v>
      </c>
    </row>
    <row r="157" spans="1:7" ht="97.8" customHeight="1" outlineLevel="1" x14ac:dyDescent="0.3">
      <c r="A157" s="8" t="s">
        <v>919</v>
      </c>
      <c r="B157" s="9" t="s">
        <v>234</v>
      </c>
      <c r="C157" s="10" t="s">
        <v>235</v>
      </c>
      <c r="D157" s="11">
        <v>1</v>
      </c>
      <c r="E157" s="11" t="s">
        <v>0</v>
      </c>
      <c r="F157" s="12"/>
      <c r="G157" s="12">
        <f t="shared" si="3"/>
        <v>0</v>
      </c>
    </row>
    <row r="158" spans="1:7" ht="97.8" customHeight="1" outlineLevel="1" x14ac:dyDescent="0.3">
      <c r="A158" s="8" t="s">
        <v>920</v>
      </c>
      <c r="B158" s="9" t="s">
        <v>236</v>
      </c>
      <c r="C158" s="10" t="s">
        <v>237</v>
      </c>
      <c r="D158" s="11">
        <v>1</v>
      </c>
      <c r="E158" s="11" t="s">
        <v>0</v>
      </c>
      <c r="F158" s="12"/>
      <c r="G158" s="12">
        <f t="shared" si="3"/>
        <v>0</v>
      </c>
    </row>
    <row r="159" spans="1:7" ht="97.8" customHeight="1" outlineLevel="1" x14ac:dyDescent="0.3">
      <c r="A159" s="8" t="s">
        <v>921</v>
      </c>
      <c r="B159" s="9" t="s">
        <v>238</v>
      </c>
      <c r="C159" s="10" t="s">
        <v>239</v>
      </c>
      <c r="D159" s="11">
        <v>1</v>
      </c>
      <c r="E159" s="11" t="s">
        <v>0</v>
      </c>
      <c r="F159" s="12"/>
      <c r="G159" s="12">
        <f t="shared" si="3"/>
        <v>0</v>
      </c>
    </row>
    <row r="160" spans="1:7" ht="97.8" customHeight="1" outlineLevel="1" x14ac:dyDescent="0.3">
      <c r="A160" s="8" t="s">
        <v>922</v>
      </c>
      <c r="B160" s="9" t="s">
        <v>240</v>
      </c>
      <c r="C160" s="10" t="s">
        <v>241</v>
      </c>
      <c r="D160" s="11">
        <v>1</v>
      </c>
      <c r="E160" s="11" t="s">
        <v>0</v>
      </c>
      <c r="F160" s="12"/>
      <c r="G160" s="12">
        <f t="shared" si="3"/>
        <v>0</v>
      </c>
    </row>
    <row r="161" spans="1:7" ht="97.8" customHeight="1" outlineLevel="1" x14ac:dyDescent="0.3">
      <c r="A161" s="8" t="s">
        <v>923</v>
      </c>
      <c r="B161" s="9" t="s">
        <v>242</v>
      </c>
      <c r="C161" s="10" t="s">
        <v>241</v>
      </c>
      <c r="D161" s="11">
        <v>1</v>
      </c>
      <c r="E161" s="11" t="s">
        <v>0</v>
      </c>
      <c r="F161" s="12"/>
      <c r="G161" s="12">
        <f t="shared" si="3"/>
        <v>0</v>
      </c>
    </row>
    <row r="162" spans="1:7" ht="97.8" customHeight="1" outlineLevel="1" x14ac:dyDescent="0.3">
      <c r="A162" s="8" t="s">
        <v>924</v>
      </c>
      <c r="B162" s="9" t="s">
        <v>243</v>
      </c>
      <c r="C162" s="10" t="s">
        <v>210</v>
      </c>
      <c r="D162" s="11">
        <v>1</v>
      </c>
      <c r="E162" s="11" t="s">
        <v>0</v>
      </c>
      <c r="F162" s="12"/>
      <c r="G162" s="12">
        <f t="shared" si="3"/>
        <v>0</v>
      </c>
    </row>
    <row r="163" spans="1:7" ht="97.8" customHeight="1" outlineLevel="1" x14ac:dyDescent="0.3">
      <c r="A163" s="8" t="s">
        <v>925</v>
      </c>
      <c r="B163" s="9" t="s">
        <v>244</v>
      </c>
      <c r="C163" s="10" t="s">
        <v>247</v>
      </c>
      <c r="D163" s="11">
        <v>1</v>
      </c>
      <c r="E163" s="11" t="s">
        <v>0</v>
      </c>
      <c r="F163" s="12"/>
      <c r="G163" s="12">
        <f t="shared" si="3"/>
        <v>0</v>
      </c>
    </row>
    <row r="164" spans="1:7" ht="103.8" customHeight="1" outlineLevel="1" x14ac:dyDescent="0.3">
      <c r="A164" s="8" t="s">
        <v>926</v>
      </c>
      <c r="B164" s="9" t="s">
        <v>245</v>
      </c>
      <c r="C164" s="10" t="s">
        <v>248</v>
      </c>
      <c r="D164" s="11">
        <v>1</v>
      </c>
      <c r="E164" s="11" t="s">
        <v>0</v>
      </c>
      <c r="F164" s="12"/>
      <c r="G164" s="12">
        <f t="shared" si="3"/>
        <v>0</v>
      </c>
    </row>
    <row r="165" spans="1:7" ht="97.8" customHeight="1" outlineLevel="1" x14ac:dyDescent="0.3">
      <c r="A165" s="8" t="s">
        <v>927</v>
      </c>
      <c r="B165" s="9" t="s">
        <v>246</v>
      </c>
      <c r="C165" s="10" t="s">
        <v>247</v>
      </c>
      <c r="D165" s="11">
        <v>1</v>
      </c>
      <c r="E165" s="11" t="s">
        <v>0</v>
      </c>
      <c r="F165" s="12"/>
      <c r="G165" s="12">
        <f t="shared" si="3"/>
        <v>0</v>
      </c>
    </row>
    <row r="166" spans="1:7" ht="97.8" customHeight="1" outlineLevel="1" x14ac:dyDescent="0.3">
      <c r="A166" s="8" t="s">
        <v>928</v>
      </c>
      <c r="B166" s="9" t="s">
        <v>249</v>
      </c>
      <c r="C166" s="10" t="s">
        <v>251</v>
      </c>
      <c r="D166" s="11">
        <v>1</v>
      </c>
      <c r="E166" s="11" t="s">
        <v>0</v>
      </c>
      <c r="F166" s="12"/>
      <c r="G166" s="12">
        <f t="shared" ref="G166:G229" si="6">D166*F166</f>
        <v>0</v>
      </c>
    </row>
    <row r="167" spans="1:7" ht="97.8" customHeight="1" outlineLevel="1" x14ac:dyDescent="0.3">
      <c r="A167" s="8" t="s">
        <v>929</v>
      </c>
      <c r="B167" s="9" t="s">
        <v>250</v>
      </c>
      <c r="C167" s="10" t="s">
        <v>13</v>
      </c>
      <c r="D167" s="11">
        <v>1</v>
      </c>
      <c r="E167" s="11" t="s">
        <v>0</v>
      </c>
      <c r="F167" s="12"/>
      <c r="G167" s="12">
        <f t="shared" si="6"/>
        <v>0</v>
      </c>
    </row>
    <row r="168" spans="1:7" ht="97.8" customHeight="1" outlineLevel="1" x14ac:dyDescent="0.3">
      <c r="A168" s="8" t="s">
        <v>930</v>
      </c>
      <c r="B168" s="9" t="s">
        <v>252</v>
      </c>
      <c r="C168" s="10" t="s">
        <v>13</v>
      </c>
      <c r="D168" s="11">
        <v>1</v>
      </c>
      <c r="E168" s="11" t="s">
        <v>0</v>
      </c>
      <c r="F168" s="12"/>
      <c r="G168" s="12">
        <f t="shared" si="6"/>
        <v>0</v>
      </c>
    </row>
    <row r="169" spans="1:7" ht="97.8" customHeight="1" outlineLevel="1" x14ac:dyDescent="0.3">
      <c r="A169" s="8" t="s">
        <v>931</v>
      </c>
      <c r="B169" s="9" t="s">
        <v>253</v>
      </c>
      <c r="C169" s="10" t="s">
        <v>263</v>
      </c>
      <c r="D169" s="11">
        <v>1</v>
      </c>
      <c r="E169" s="11" t="s">
        <v>0</v>
      </c>
      <c r="F169" s="12"/>
      <c r="G169" s="12">
        <f t="shared" si="6"/>
        <v>0</v>
      </c>
    </row>
    <row r="170" spans="1:7" ht="97.8" customHeight="1" outlineLevel="1" x14ac:dyDescent="0.3">
      <c r="A170" s="8" t="s">
        <v>932</v>
      </c>
      <c r="B170" s="9" t="s">
        <v>254</v>
      </c>
      <c r="C170" s="10" t="s">
        <v>106</v>
      </c>
      <c r="D170" s="11">
        <v>1</v>
      </c>
      <c r="E170" s="11" t="s">
        <v>0</v>
      </c>
      <c r="F170" s="12"/>
      <c r="G170" s="12">
        <f t="shared" si="6"/>
        <v>0</v>
      </c>
    </row>
    <row r="171" spans="1:7" ht="97.8" customHeight="1" outlineLevel="1" x14ac:dyDescent="0.3">
      <c r="A171" s="8" t="s">
        <v>933</v>
      </c>
      <c r="B171" s="9" t="s">
        <v>255</v>
      </c>
      <c r="C171" s="10" t="s">
        <v>17</v>
      </c>
      <c r="D171" s="11">
        <v>1</v>
      </c>
      <c r="E171" s="11" t="s">
        <v>0</v>
      </c>
      <c r="F171" s="12"/>
      <c r="G171" s="12">
        <f t="shared" si="6"/>
        <v>0</v>
      </c>
    </row>
    <row r="172" spans="1:7" ht="97.8" customHeight="1" outlineLevel="1" x14ac:dyDescent="0.3">
      <c r="A172" s="8" t="s">
        <v>934</v>
      </c>
      <c r="B172" s="9" t="s">
        <v>256</v>
      </c>
      <c r="C172" s="10" t="s">
        <v>264</v>
      </c>
      <c r="D172" s="11">
        <v>1</v>
      </c>
      <c r="E172" s="11" t="s">
        <v>0</v>
      </c>
      <c r="F172" s="12"/>
      <c r="G172" s="12">
        <f t="shared" si="6"/>
        <v>0</v>
      </c>
    </row>
    <row r="173" spans="1:7" ht="97.8" customHeight="1" outlineLevel="1" x14ac:dyDescent="0.3">
      <c r="A173" s="8" t="s">
        <v>935</v>
      </c>
      <c r="B173" s="9" t="s">
        <v>257</v>
      </c>
      <c r="C173" s="10" t="s">
        <v>265</v>
      </c>
      <c r="D173" s="11">
        <v>1</v>
      </c>
      <c r="E173" s="11" t="s">
        <v>0</v>
      </c>
      <c r="F173" s="12"/>
      <c r="G173" s="12">
        <f t="shared" ref="G173:G174" si="7">D173*F173</f>
        <v>0</v>
      </c>
    </row>
    <row r="174" spans="1:7" ht="97.8" customHeight="1" outlineLevel="1" x14ac:dyDescent="0.3">
      <c r="A174" s="8" t="s">
        <v>936</v>
      </c>
      <c r="B174" s="9" t="s">
        <v>258</v>
      </c>
      <c r="C174" s="10" t="s">
        <v>266</v>
      </c>
      <c r="D174" s="11">
        <v>1</v>
      </c>
      <c r="E174" s="11" t="s">
        <v>0</v>
      </c>
      <c r="F174" s="12"/>
      <c r="G174" s="12">
        <f t="shared" si="7"/>
        <v>0</v>
      </c>
    </row>
    <row r="175" spans="1:7" ht="97.8" customHeight="1" outlineLevel="1" x14ac:dyDescent="0.3">
      <c r="A175" s="8" t="s">
        <v>937</v>
      </c>
      <c r="B175" s="9" t="s">
        <v>259</v>
      </c>
      <c r="C175" s="10" t="s">
        <v>267</v>
      </c>
      <c r="D175" s="11">
        <v>1</v>
      </c>
      <c r="E175" s="11" t="s">
        <v>0</v>
      </c>
      <c r="F175" s="12"/>
      <c r="G175" s="12">
        <f t="shared" si="6"/>
        <v>0</v>
      </c>
    </row>
    <row r="176" spans="1:7" ht="97.8" customHeight="1" outlineLevel="1" x14ac:dyDescent="0.3">
      <c r="A176" s="8" t="s">
        <v>938</v>
      </c>
      <c r="B176" s="9" t="s">
        <v>260</v>
      </c>
      <c r="C176" s="10" t="s">
        <v>268</v>
      </c>
      <c r="D176" s="11">
        <v>1</v>
      </c>
      <c r="E176" s="11" t="s">
        <v>0</v>
      </c>
      <c r="F176" s="12"/>
      <c r="G176" s="12">
        <f t="shared" si="6"/>
        <v>0</v>
      </c>
    </row>
    <row r="177" spans="1:7" ht="97.8" customHeight="1" outlineLevel="1" x14ac:dyDescent="0.3">
      <c r="A177" s="8" t="s">
        <v>939</v>
      </c>
      <c r="B177" s="9" t="s">
        <v>261</v>
      </c>
      <c r="C177" s="10" t="s">
        <v>269</v>
      </c>
      <c r="D177" s="11">
        <v>1</v>
      </c>
      <c r="E177" s="11" t="s">
        <v>0</v>
      </c>
      <c r="F177" s="12"/>
      <c r="G177" s="12">
        <f t="shared" si="6"/>
        <v>0</v>
      </c>
    </row>
    <row r="178" spans="1:7" ht="97.8" customHeight="1" outlineLevel="1" x14ac:dyDescent="0.3">
      <c r="A178" s="8" t="s">
        <v>940</v>
      </c>
      <c r="B178" s="9" t="s">
        <v>262</v>
      </c>
      <c r="C178" s="10" t="s">
        <v>270</v>
      </c>
      <c r="D178" s="11">
        <v>1</v>
      </c>
      <c r="E178" s="11" t="s">
        <v>0</v>
      </c>
      <c r="F178" s="12"/>
      <c r="G178" s="12">
        <f t="shared" si="6"/>
        <v>0</v>
      </c>
    </row>
    <row r="179" spans="1:7" ht="97.8" customHeight="1" outlineLevel="1" x14ac:dyDescent="0.3">
      <c r="A179" s="8" t="s">
        <v>941</v>
      </c>
      <c r="B179" s="9" t="s">
        <v>271</v>
      </c>
      <c r="C179" s="10" t="s">
        <v>272</v>
      </c>
      <c r="D179" s="11">
        <v>1</v>
      </c>
      <c r="E179" s="11" t="s">
        <v>0</v>
      </c>
      <c r="F179" s="12"/>
      <c r="G179" s="12">
        <f t="shared" si="6"/>
        <v>0</v>
      </c>
    </row>
    <row r="180" spans="1:7" ht="97.8" customHeight="1" outlineLevel="1" x14ac:dyDescent="0.3">
      <c r="A180" s="8" t="s">
        <v>942</v>
      </c>
      <c r="B180" s="9" t="s">
        <v>274</v>
      </c>
      <c r="C180" s="10" t="s">
        <v>273</v>
      </c>
      <c r="D180" s="11">
        <v>1</v>
      </c>
      <c r="E180" s="11" t="s">
        <v>0</v>
      </c>
      <c r="F180" s="12"/>
      <c r="G180" s="12">
        <f t="shared" si="6"/>
        <v>0</v>
      </c>
    </row>
    <row r="181" spans="1:7" ht="97.8" customHeight="1" outlineLevel="1" x14ac:dyDescent="0.3">
      <c r="A181" s="8" t="s">
        <v>943</v>
      </c>
      <c r="B181" s="9" t="s">
        <v>275</v>
      </c>
      <c r="C181" s="10" t="s">
        <v>272</v>
      </c>
      <c r="D181" s="11">
        <v>1</v>
      </c>
      <c r="E181" s="11" t="s">
        <v>0</v>
      </c>
      <c r="F181" s="12"/>
      <c r="G181" s="12">
        <f t="shared" si="6"/>
        <v>0</v>
      </c>
    </row>
    <row r="182" spans="1:7" ht="97.8" customHeight="1" outlineLevel="1" x14ac:dyDescent="0.3">
      <c r="A182" s="8" t="s">
        <v>944</v>
      </c>
      <c r="B182" s="9" t="s">
        <v>276</v>
      </c>
      <c r="C182" s="10" t="s">
        <v>279</v>
      </c>
      <c r="D182" s="11">
        <v>1</v>
      </c>
      <c r="E182" s="11" t="s">
        <v>0</v>
      </c>
      <c r="F182" s="12"/>
      <c r="G182" s="12">
        <f t="shared" si="6"/>
        <v>0</v>
      </c>
    </row>
    <row r="183" spans="1:7" ht="97.8" customHeight="1" outlineLevel="1" x14ac:dyDescent="0.3">
      <c r="A183" s="8" t="s">
        <v>945</v>
      </c>
      <c r="B183" s="9" t="s">
        <v>277</v>
      </c>
      <c r="C183" s="10" t="s">
        <v>280</v>
      </c>
      <c r="D183" s="11">
        <v>1</v>
      </c>
      <c r="E183" s="11" t="s">
        <v>0</v>
      </c>
      <c r="F183" s="12"/>
      <c r="G183" s="12">
        <f t="shared" si="6"/>
        <v>0</v>
      </c>
    </row>
    <row r="184" spans="1:7" ht="97.8" customHeight="1" outlineLevel="1" x14ac:dyDescent="0.3">
      <c r="A184" s="8" t="s">
        <v>946</v>
      </c>
      <c r="B184" s="9" t="s">
        <v>278</v>
      </c>
      <c r="C184" s="10" t="s">
        <v>281</v>
      </c>
      <c r="D184" s="11">
        <v>1</v>
      </c>
      <c r="E184" s="11" t="s">
        <v>0</v>
      </c>
      <c r="F184" s="12"/>
      <c r="G184" s="12">
        <f t="shared" si="6"/>
        <v>0</v>
      </c>
    </row>
    <row r="185" spans="1:7" ht="97.8" customHeight="1" outlineLevel="1" x14ac:dyDescent="0.3">
      <c r="A185" s="8" t="s">
        <v>947</v>
      </c>
      <c r="B185" s="9" t="s">
        <v>282</v>
      </c>
      <c r="C185" s="10" t="s">
        <v>284</v>
      </c>
      <c r="D185" s="11">
        <v>1</v>
      </c>
      <c r="E185" s="11" t="s">
        <v>0</v>
      </c>
      <c r="F185" s="12"/>
      <c r="G185" s="12">
        <f t="shared" si="6"/>
        <v>0</v>
      </c>
    </row>
    <row r="186" spans="1:7" ht="97.8" customHeight="1" outlineLevel="1" x14ac:dyDescent="0.3">
      <c r="A186" s="8" t="s">
        <v>948</v>
      </c>
      <c r="B186" s="9" t="s">
        <v>283</v>
      </c>
      <c r="C186" s="10" t="s">
        <v>285</v>
      </c>
      <c r="D186" s="11">
        <v>1</v>
      </c>
      <c r="E186" s="11" t="s">
        <v>0</v>
      </c>
      <c r="F186" s="12"/>
      <c r="G186" s="12">
        <f>D186*F186</f>
        <v>0</v>
      </c>
    </row>
    <row r="187" spans="1:7" ht="97.8" customHeight="1" outlineLevel="1" x14ac:dyDescent="0.3">
      <c r="A187" s="8" t="s">
        <v>949</v>
      </c>
      <c r="B187" s="9" t="s">
        <v>286</v>
      </c>
      <c r="C187" s="10" t="s">
        <v>290</v>
      </c>
      <c r="D187" s="11">
        <v>1</v>
      </c>
      <c r="E187" s="11" t="s">
        <v>0</v>
      </c>
      <c r="F187" s="12"/>
      <c r="G187" s="12">
        <f t="shared" si="6"/>
        <v>0</v>
      </c>
    </row>
    <row r="188" spans="1:7" ht="97.8" customHeight="1" outlineLevel="1" x14ac:dyDescent="0.3">
      <c r="A188" s="8" t="s">
        <v>950</v>
      </c>
      <c r="B188" s="9" t="s">
        <v>287</v>
      </c>
      <c r="C188" s="10" t="s">
        <v>290</v>
      </c>
      <c r="D188" s="11">
        <v>1</v>
      </c>
      <c r="E188" s="11" t="s">
        <v>0</v>
      </c>
      <c r="F188" s="12"/>
      <c r="G188" s="12">
        <f t="shared" si="6"/>
        <v>0</v>
      </c>
    </row>
    <row r="189" spans="1:7" ht="97.8" customHeight="1" outlineLevel="1" x14ac:dyDescent="0.3">
      <c r="A189" s="8" t="s">
        <v>951</v>
      </c>
      <c r="B189" s="9" t="s">
        <v>288</v>
      </c>
      <c r="C189" s="10" t="s">
        <v>291</v>
      </c>
      <c r="D189" s="11">
        <v>1</v>
      </c>
      <c r="E189" s="11" t="s">
        <v>0</v>
      </c>
      <c r="F189" s="12"/>
      <c r="G189" s="12">
        <f t="shared" si="6"/>
        <v>0</v>
      </c>
    </row>
    <row r="190" spans="1:7" ht="97.8" customHeight="1" outlineLevel="1" x14ac:dyDescent="0.3">
      <c r="A190" s="8" t="s">
        <v>952</v>
      </c>
      <c r="B190" s="9" t="s">
        <v>289</v>
      </c>
      <c r="C190" s="10" t="s">
        <v>284</v>
      </c>
      <c r="D190" s="11">
        <v>1</v>
      </c>
      <c r="E190" s="11" t="s">
        <v>0</v>
      </c>
      <c r="F190" s="12"/>
      <c r="G190" s="12">
        <f t="shared" si="6"/>
        <v>0</v>
      </c>
    </row>
    <row r="191" spans="1:7" ht="97.8" customHeight="1" outlineLevel="1" x14ac:dyDescent="0.3">
      <c r="A191" s="8" t="s">
        <v>953</v>
      </c>
      <c r="B191" s="9" t="s">
        <v>293</v>
      </c>
      <c r="C191" s="10" t="s">
        <v>292</v>
      </c>
      <c r="D191" s="11">
        <v>1</v>
      </c>
      <c r="E191" s="11" t="s">
        <v>0</v>
      </c>
      <c r="F191" s="12"/>
      <c r="G191" s="12">
        <f t="shared" si="6"/>
        <v>0</v>
      </c>
    </row>
    <row r="192" spans="1:7" ht="97.8" customHeight="1" outlineLevel="1" x14ac:dyDescent="0.3">
      <c r="A192" s="8" t="s">
        <v>954</v>
      </c>
      <c r="B192" s="9" t="s">
        <v>294</v>
      </c>
      <c r="C192" s="10" t="s">
        <v>296</v>
      </c>
      <c r="D192" s="11">
        <v>1</v>
      </c>
      <c r="E192" s="11" t="s">
        <v>0</v>
      </c>
      <c r="F192" s="12"/>
      <c r="G192" s="12">
        <f t="shared" si="6"/>
        <v>0</v>
      </c>
    </row>
    <row r="193" spans="1:7" ht="97.8" customHeight="1" outlineLevel="1" x14ac:dyDescent="0.3">
      <c r="A193" s="8" t="s">
        <v>955</v>
      </c>
      <c r="B193" s="9" t="s">
        <v>295</v>
      </c>
      <c r="C193" s="10" t="s">
        <v>297</v>
      </c>
      <c r="D193" s="11">
        <v>1</v>
      </c>
      <c r="E193" s="11" t="s">
        <v>0</v>
      </c>
      <c r="F193" s="12"/>
      <c r="G193" s="12">
        <f t="shared" si="6"/>
        <v>0</v>
      </c>
    </row>
    <row r="194" spans="1:7" ht="97.8" customHeight="1" outlineLevel="1" x14ac:dyDescent="0.3">
      <c r="A194" s="8" t="s">
        <v>956</v>
      </c>
      <c r="B194" s="9" t="s">
        <v>298</v>
      </c>
      <c r="C194" s="10" t="s">
        <v>301</v>
      </c>
      <c r="D194" s="11">
        <v>1</v>
      </c>
      <c r="E194" s="11" t="s">
        <v>0</v>
      </c>
      <c r="F194" s="12"/>
      <c r="G194" s="12">
        <f t="shared" si="6"/>
        <v>0</v>
      </c>
    </row>
    <row r="195" spans="1:7" ht="97.8" customHeight="1" outlineLevel="1" x14ac:dyDescent="0.3">
      <c r="A195" s="8" t="s">
        <v>957</v>
      </c>
      <c r="B195" s="9" t="s">
        <v>299</v>
      </c>
      <c r="C195" s="10" t="s">
        <v>302</v>
      </c>
      <c r="D195" s="11">
        <v>1</v>
      </c>
      <c r="E195" s="11" t="s">
        <v>0</v>
      </c>
      <c r="F195" s="12"/>
      <c r="G195" s="12">
        <f t="shared" si="6"/>
        <v>0</v>
      </c>
    </row>
    <row r="196" spans="1:7" ht="97.8" customHeight="1" outlineLevel="1" x14ac:dyDescent="0.3">
      <c r="A196" s="8" t="s">
        <v>958</v>
      </c>
      <c r="B196" s="9" t="s">
        <v>300</v>
      </c>
      <c r="C196" s="10" t="s">
        <v>303</v>
      </c>
      <c r="D196" s="11">
        <v>1</v>
      </c>
      <c r="E196" s="11" t="s">
        <v>0</v>
      </c>
      <c r="F196" s="12"/>
      <c r="G196" s="12">
        <f t="shared" si="6"/>
        <v>0</v>
      </c>
    </row>
    <row r="197" spans="1:7" ht="97.8" customHeight="1" outlineLevel="1" x14ac:dyDescent="0.3">
      <c r="A197" s="8" t="s">
        <v>959</v>
      </c>
      <c r="B197" s="9" t="s">
        <v>305</v>
      </c>
      <c r="C197" s="10" t="s">
        <v>304</v>
      </c>
      <c r="D197" s="11">
        <v>1</v>
      </c>
      <c r="E197" s="11" t="s">
        <v>0</v>
      </c>
      <c r="F197" s="12"/>
      <c r="G197" s="12">
        <f t="shared" si="6"/>
        <v>0</v>
      </c>
    </row>
    <row r="198" spans="1:7" ht="97.8" customHeight="1" outlineLevel="1" x14ac:dyDescent="0.3">
      <c r="A198" s="8" t="s">
        <v>960</v>
      </c>
      <c r="B198" s="9" t="s">
        <v>306</v>
      </c>
      <c r="C198" s="10" t="s">
        <v>307</v>
      </c>
      <c r="D198" s="11">
        <v>1</v>
      </c>
      <c r="E198" s="11" t="s">
        <v>0</v>
      </c>
      <c r="F198" s="12"/>
      <c r="G198" s="12">
        <f t="shared" si="6"/>
        <v>0</v>
      </c>
    </row>
    <row r="199" spans="1:7" ht="97.8" customHeight="1" outlineLevel="1" x14ac:dyDescent="0.3">
      <c r="A199" s="8" t="s">
        <v>961</v>
      </c>
      <c r="B199" s="9" t="s">
        <v>308</v>
      </c>
      <c r="C199" s="10" t="s">
        <v>317</v>
      </c>
      <c r="D199" s="11">
        <v>1</v>
      </c>
      <c r="E199" s="11" t="s">
        <v>0</v>
      </c>
      <c r="F199" s="12"/>
      <c r="G199" s="12">
        <f t="shared" si="6"/>
        <v>0</v>
      </c>
    </row>
    <row r="200" spans="1:7" ht="97.8" customHeight="1" outlineLevel="1" x14ac:dyDescent="0.3">
      <c r="A200" s="8" t="s">
        <v>962</v>
      </c>
      <c r="B200" s="9" t="s">
        <v>309</v>
      </c>
      <c r="C200" s="10" t="s">
        <v>318</v>
      </c>
      <c r="D200" s="11">
        <v>1</v>
      </c>
      <c r="E200" s="11" t="s">
        <v>0</v>
      </c>
      <c r="F200" s="12"/>
      <c r="G200" s="12">
        <f t="shared" si="6"/>
        <v>0</v>
      </c>
    </row>
    <row r="201" spans="1:7" ht="97.8" customHeight="1" outlineLevel="1" x14ac:dyDescent="0.3">
      <c r="A201" s="8" t="s">
        <v>963</v>
      </c>
      <c r="B201" s="9" t="s">
        <v>310</v>
      </c>
      <c r="C201" s="10" t="s">
        <v>319</v>
      </c>
      <c r="D201" s="11">
        <v>1</v>
      </c>
      <c r="E201" s="11" t="s">
        <v>0</v>
      </c>
      <c r="F201" s="12"/>
      <c r="G201" s="12">
        <f t="shared" si="6"/>
        <v>0</v>
      </c>
    </row>
    <row r="202" spans="1:7" ht="105" outlineLevel="1" x14ac:dyDescent="0.3">
      <c r="A202" s="8" t="s">
        <v>964</v>
      </c>
      <c r="B202" s="9" t="s">
        <v>311</v>
      </c>
      <c r="C202" s="10" t="s">
        <v>320</v>
      </c>
      <c r="D202" s="11">
        <v>1</v>
      </c>
      <c r="E202" s="11" t="s">
        <v>0</v>
      </c>
      <c r="F202" s="12"/>
      <c r="G202" s="12">
        <f t="shared" si="6"/>
        <v>0</v>
      </c>
    </row>
    <row r="203" spans="1:7" ht="97.8" customHeight="1" outlineLevel="1" x14ac:dyDescent="0.3">
      <c r="A203" s="8" t="s">
        <v>965</v>
      </c>
      <c r="B203" s="9" t="s">
        <v>312</v>
      </c>
      <c r="C203" s="10" t="s">
        <v>321</v>
      </c>
      <c r="D203" s="11">
        <v>1</v>
      </c>
      <c r="E203" s="11" t="s">
        <v>0</v>
      </c>
      <c r="F203" s="12"/>
      <c r="G203" s="12">
        <f t="shared" si="6"/>
        <v>0</v>
      </c>
    </row>
    <row r="204" spans="1:7" ht="105" outlineLevel="1" x14ac:dyDescent="0.3">
      <c r="A204" s="8" t="s">
        <v>966</v>
      </c>
      <c r="B204" s="9" t="s">
        <v>313</v>
      </c>
      <c r="C204" s="10" t="s">
        <v>322</v>
      </c>
      <c r="D204" s="11">
        <v>1</v>
      </c>
      <c r="E204" s="11" t="s">
        <v>0</v>
      </c>
      <c r="F204" s="12"/>
      <c r="G204" s="12">
        <f t="shared" si="6"/>
        <v>0</v>
      </c>
    </row>
    <row r="205" spans="1:7" ht="105" outlineLevel="1" x14ac:dyDescent="0.3">
      <c r="A205" s="8" t="s">
        <v>967</v>
      </c>
      <c r="B205" s="9" t="s">
        <v>314</v>
      </c>
      <c r="C205" s="10" t="s">
        <v>323</v>
      </c>
      <c r="D205" s="11">
        <v>1</v>
      </c>
      <c r="E205" s="11" t="s">
        <v>0</v>
      </c>
      <c r="F205" s="12"/>
      <c r="G205" s="12">
        <f t="shared" si="6"/>
        <v>0</v>
      </c>
    </row>
    <row r="206" spans="1:7" ht="97.8" customHeight="1" outlineLevel="1" x14ac:dyDescent="0.3">
      <c r="A206" s="8" t="s">
        <v>968</v>
      </c>
      <c r="B206" s="9" t="s">
        <v>315</v>
      </c>
      <c r="C206" s="10" t="s">
        <v>324</v>
      </c>
      <c r="D206" s="11">
        <v>1</v>
      </c>
      <c r="E206" s="11" t="s">
        <v>0</v>
      </c>
      <c r="F206" s="12"/>
      <c r="G206" s="12">
        <f t="shared" si="6"/>
        <v>0</v>
      </c>
    </row>
    <row r="207" spans="1:7" ht="97.8" customHeight="1" outlineLevel="1" x14ac:dyDescent="0.3">
      <c r="A207" s="8" t="s">
        <v>969</v>
      </c>
      <c r="B207" s="9" t="s">
        <v>316</v>
      </c>
      <c r="C207" s="10" t="s">
        <v>325</v>
      </c>
      <c r="D207" s="11">
        <v>1</v>
      </c>
      <c r="E207" s="11" t="s">
        <v>0</v>
      </c>
      <c r="F207" s="12"/>
      <c r="G207" s="12">
        <f t="shared" si="6"/>
        <v>0</v>
      </c>
    </row>
    <row r="208" spans="1:7" ht="97.8" customHeight="1" outlineLevel="1" x14ac:dyDescent="0.3">
      <c r="A208" s="8" t="s">
        <v>970</v>
      </c>
      <c r="B208" s="9" t="s">
        <v>326</v>
      </c>
      <c r="C208" s="10" t="s">
        <v>327</v>
      </c>
      <c r="D208" s="11">
        <v>1</v>
      </c>
      <c r="E208" s="11" t="s">
        <v>0</v>
      </c>
      <c r="F208" s="12"/>
      <c r="G208" s="12">
        <f t="shared" si="6"/>
        <v>0</v>
      </c>
    </row>
    <row r="209" spans="1:7" ht="97.8" customHeight="1" outlineLevel="1" x14ac:dyDescent="0.3">
      <c r="A209" s="8" t="s">
        <v>971</v>
      </c>
      <c r="B209" s="9" t="s">
        <v>328</v>
      </c>
      <c r="C209" s="10" t="s">
        <v>330</v>
      </c>
      <c r="D209" s="11">
        <v>1</v>
      </c>
      <c r="E209" s="11" t="s">
        <v>0</v>
      </c>
      <c r="F209" s="12"/>
      <c r="G209" s="12">
        <f t="shared" si="6"/>
        <v>0</v>
      </c>
    </row>
    <row r="210" spans="1:7" ht="97.8" customHeight="1" outlineLevel="1" x14ac:dyDescent="0.3">
      <c r="A210" s="8" t="s">
        <v>972</v>
      </c>
      <c r="B210" s="9" t="s">
        <v>329</v>
      </c>
      <c r="C210" s="10" t="s">
        <v>331</v>
      </c>
      <c r="D210" s="11">
        <v>1</v>
      </c>
      <c r="E210" s="11" t="s">
        <v>0</v>
      </c>
      <c r="F210" s="12"/>
      <c r="G210" s="12">
        <f t="shared" si="6"/>
        <v>0</v>
      </c>
    </row>
    <row r="211" spans="1:7" ht="97.8" customHeight="1" outlineLevel="1" x14ac:dyDescent="0.3">
      <c r="A211" s="8" t="s">
        <v>973</v>
      </c>
      <c r="B211" s="9" t="s">
        <v>332</v>
      </c>
      <c r="C211" s="10" t="s">
        <v>333</v>
      </c>
      <c r="D211" s="11">
        <v>1</v>
      </c>
      <c r="E211" s="11" t="s">
        <v>0</v>
      </c>
      <c r="F211" s="12"/>
      <c r="G211" s="12">
        <f t="shared" si="6"/>
        <v>0</v>
      </c>
    </row>
    <row r="212" spans="1:7" ht="97.8" customHeight="1" outlineLevel="1" x14ac:dyDescent="0.3">
      <c r="A212" s="8" t="s">
        <v>974</v>
      </c>
      <c r="B212" s="9" t="s">
        <v>334</v>
      </c>
      <c r="C212" s="10" t="s">
        <v>337</v>
      </c>
      <c r="D212" s="11">
        <v>1</v>
      </c>
      <c r="E212" s="11" t="s">
        <v>0</v>
      </c>
      <c r="F212" s="12"/>
      <c r="G212" s="12">
        <f t="shared" si="6"/>
        <v>0</v>
      </c>
    </row>
    <row r="213" spans="1:7" ht="97.8" customHeight="1" outlineLevel="1" x14ac:dyDescent="0.3">
      <c r="A213" s="8" t="s">
        <v>975</v>
      </c>
      <c r="B213" s="9" t="s">
        <v>335</v>
      </c>
      <c r="C213" s="10" t="s">
        <v>338</v>
      </c>
      <c r="D213" s="11">
        <v>1</v>
      </c>
      <c r="E213" s="11" t="s">
        <v>0</v>
      </c>
      <c r="F213" s="12"/>
      <c r="G213" s="12">
        <f t="shared" si="6"/>
        <v>0</v>
      </c>
    </row>
    <row r="214" spans="1:7" ht="97.8" customHeight="1" outlineLevel="1" x14ac:dyDescent="0.3">
      <c r="A214" s="8" t="s">
        <v>976</v>
      </c>
      <c r="B214" s="9" t="s">
        <v>336</v>
      </c>
      <c r="C214" s="10" t="s">
        <v>339</v>
      </c>
      <c r="D214" s="11">
        <v>1</v>
      </c>
      <c r="E214" s="11" t="s">
        <v>0</v>
      </c>
      <c r="F214" s="12"/>
      <c r="G214" s="12">
        <f t="shared" si="6"/>
        <v>0</v>
      </c>
    </row>
    <row r="215" spans="1:7" ht="97.8" customHeight="1" outlineLevel="1" x14ac:dyDescent="0.3">
      <c r="A215" s="8" t="s">
        <v>977</v>
      </c>
      <c r="B215" s="9" t="s">
        <v>340</v>
      </c>
      <c r="C215" s="10" t="s">
        <v>343</v>
      </c>
      <c r="D215" s="11">
        <v>1</v>
      </c>
      <c r="E215" s="11" t="s">
        <v>0</v>
      </c>
      <c r="F215" s="12"/>
      <c r="G215" s="12">
        <f t="shared" si="6"/>
        <v>0</v>
      </c>
    </row>
    <row r="216" spans="1:7" ht="97.8" customHeight="1" outlineLevel="1" x14ac:dyDescent="0.3">
      <c r="A216" s="8" t="s">
        <v>978</v>
      </c>
      <c r="B216" s="9" t="s">
        <v>341</v>
      </c>
      <c r="C216" s="10" t="s">
        <v>121</v>
      </c>
      <c r="D216" s="11">
        <v>1</v>
      </c>
      <c r="E216" s="11" t="s">
        <v>0</v>
      </c>
      <c r="F216" s="12"/>
      <c r="G216" s="12">
        <f t="shared" si="6"/>
        <v>0</v>
      </c>
    </row>
    <row r="217" spans="1:7" ht="97.8" customHeight="1" outlineLevel="1" x14ac:dyDescent="0.3">
      <c r="A217" s="8" t="s">
        <v>979</v>
      </c>
      <c r="B217" s="9" t="s">
        <v>342</v>
      </c>
      <c r="C217" s="10" t="s">
        <v>344</v>
      </c>
      <c r="D217" s="11">
        <v>1</v>
      </c>
      <c r="E217" s="11" t="s">
        <v>0</v>
      </c>
      <c r="F217" s="12"/>
      <c r="G217" s="12">
        <f t="shared" si="6"/>
        <v>0</v>
      </c>
    </row>
    <row r="218" spans="1:7" ht="97.8" customHeight="1" outlineLevel="1" x14ac:dyDescent="0.3">
      <c r="A218" s="8" t="s">
        <v>980</v>
      </c>
      <c r="B218" s="9" t="s">
        <v>345</v>
      </c>
      <c r="C218" s="10" t="s">
        <v>346</v>
      </c>
      <c r="D218" s="11">
        <v>1</v>
      </c>
      <c r="E218" s="11" t="s">
        <v>0</v>
      </c>
      <c r="F218" s="12"/>
      <c r="G218" s="12">
        <f t="shared" si="6"/>
        <v>0</v>
      </c>
    </row>
    <row r="219" spans="1:7" ht="97.8" customHeight="1" outlineLevel="1" x14ac:dyDescent="0.3">
      <c r="A219" s="8" t="s">
        <v>981</v>
      </c>
      <c r="B219" s="9" t="s">
        <v>347</v>
      </c>
      <c r="C219" s="10" t="s">
        <v>348</v>
      </c>
      <c r="D219" s="11">
        <v>1</v>
      </c>
      <c r="E219" s="11" t="s">
        <v>0</v>
      </c>
      <c r="F219" s="12"/>
      <c r="G219" s="12">
        <f t="shared" si="6"/>
        <v>0</v>
      </c>
    </row>
    <row r="220" spans="1:7" ht="97.8" customHeight="1" outlineLevel="1" x14ac:dyDescent="0.3">
      <c r="A220" s="8" t="s">
        <v>982</v>
      </c>
      <c r="B220" s="9" t="s">
        <v>349</v>
      </c>
      <c r="C220" s="10" t="s">
        <v>99</v>
      </c>
      <c r="D220" s="11">
        <v>1</v>
      </c>
      <c r="E220" s="11" t="s">
        <v>0</v>
      </c>
      <c r="F220" s="12"/>
      <c r="G220" s="12">
        <f t="shared" si="6"/>
        <v>0</v>
      </c>
    </row>
    <row r="221" spans="1:7" ht="97.8" customHeight="1" outlineLevel="1" x14ac:dyDescent="0.3">
      <c r="A221" s="8" t="s">
        <v>983</v>
      </c>
      <c r="B221" s="9" t="s">
        <v>350</v>
      </c>
      <c r="C221" s="10" t="s">
        <v>351</v>
      </c>
      <c r="D221" s="11">
        <v>1</v>
      </c>
      <c r="E221" s="11" t="s">
        <v>0</v>
      </c>
      <c r="F221" s="12"/>
      <c r="G221" s="12">
        <f t="shared" si="6"/>
        <v>0</v>
      </c>
    </row>
    <row r="222" spans="1:7" ht="97.8" customHeight="1" outlineLevel="1" x14ac:dyDescent="0.3">
      <c r="A222" s="8" t="s">
        <v>984</v>
      </c>
      <c r="B222" s="9" t="s">
        <v>352</v>
      </c>
      <c r="C222" s="10" t="s">
        <v>158</v>
      </c>
      <c r="D222" s="11">
        <v>1</v>
      </c>
      <c r="E222" s="11" t="s">
        <v>0</v>
      </c>
      <c r="F222" s="12"/>
      <c r="G222" s="12">
        <f t="shared" si="6"/>
        <v>0</v>
      </c>
    </row>
    <row r="223" spans="1:7" ht="97.8" customHeight="1" outlineLevel="1" x14ac:dyDescent="0.3">
      <c r="A223" s="8" t="s">
        <v>985</v>
      </c>
      <c r="B223" s="9" t="s">
        <v>353</v>
      </c>
      <c r="C223" s="10" t="s">
        <v>356</v>
      </c>
      <c r="D223" s="11">
        <v>1</v>
      </c>
      <c r="E223" s="11" t="s">
        <v>0</v>
      </c>
      <c r="F223" s="12"/>
      <c r="G223" s="12">
        <f t="shared" si="6"/>
        <v>0</v>
      </c>
    </row>
    <row r="224" spans="1:7" ht="97.8" customHeight="1" outlineLevel="1" x14ac:dyDescent="0.3">
      <c r="A224" s="8" t="s">
        <v>986</v>
      </c>
      <c r="B224" s="9" t="s">
        <v>354</v>
      </c>
      <c r="C224" s="10" t="s">
        <v>357</v>
      </c>
      <c r="D224" s="11">
        <v>1</v>
      </c>
      <c r="E224" s="11" t="s">
        <v>0</v>
      </c>
      <c r="F224" s="12"/>
      <c r="G224" s="12">
        <f t="shared" si="6"/>
        <v>0</v>
      </c>
    </row>
    <row r="225" spans="1:7" ht="97.8" customHeight="1" outlineLevel="1" x14ac:dyDescent="0.3">
      <c r="A225" s="8" t="s">
        <v>987</v>
      </c>
      <c r="B225" s="9" t="s">
        <v>355</v>
      </c>
      <c r="C225" s="10" t="s">
        <v>21</v>
      </c>
      <c r="D225" s="11">
        <v>1</v>
      </c>
      <c r="E225" s="11" t="s">
        <v>0</v>
      </c>
      <c r="F225" s="12"/>
      <c r="G225" s="12">
        <f t="shared" si="6"/>
        <v>0</v>
      </c>
    </row>
    <row r="226" spans="1:7" ht="97.8" customHeight="1" outlineLevel="1" x14ac:dyDescent="0.3">
      <c r="A226" s="8" t="s">
        <v>988</v>
      </c>
      <c r="B226" s="9" t="s">
        <v>358</v>
      </c>
      <c r="C226" s="10" t="s">
        <v>360</v>
      </c>
      <c r="D226" s="11">
        <v>1</v>
      </c>
      <c r="E226" s="11" t="s">
        <v>0</v>
      </c>
      <c r="F226" s="12"/>
      <c r="G226" s="12">
        <f t="shared" si="6"/>
        <v>0</v>
      </c>
    </row>
    <row r="227" spans="1:7" ht="97.8" customHeight="1" outlineLevel="1" x14ac:dyDescent="0.3">
      <c r="A227" s="8" t="s">
        <v>989</v>
      </c>
      <c r="B227" s="9" t="s">
        <v>359</v>
      </c>
      <c r="C227" s="10" t="s">
        <v>361</v>
      </c>
      <c r="D227" s="11">
        <v>1</v>
      </c>
      <c r="E227" s="11" t="s">
        <v>0</v>
      </c>
      <c r="F227" s="12"/>
      <c r="G227" s="12">
        <f t="shared" si="6"/>
        <v>0</v>
      </c>
    </row>
    <row r="228" spans="1:7" ht="97.8" customHeight="1" outlineLevel="1" x14ac:dyDescent="0.3">
      <c r="A228" s="8" t="s">
        <v>990</v>
      </c>
      <c r="B228" s="9" t="s">
        <v>362</v>
      </c>
      <c r="C228" s="10" t="s">
        <v>364</v>
      </c>
      <c r="D228" s="11">
        <v>2</v>
      </c>
      <c r="E228" s="11" t="s">
        <v>0</v>
      </c>
      <c r="F228" s="12"/>
      <c r="G228" s="12">
        <f t="shared" si="6"/>
        <v>0</v>
      </c>
    </row>
    <row r="229" spans="1:7" ht="97.8" customHeight="1" outlineLevel="1" x14ac:dyDescent="0.3">
      <c r="A229" s="8" t="s">
        <v>991</v>
      </c>
      <c r="B229" s="9" t="s">
        <v>363</v>
      </c>
      <c r="C229" s="10" t="s">
        <v>17</v>
      </c>
      <c r="D229" s="11">
        <v>1</v>
      </c>
      <c r="E229" s="11" t="s">
        <v>0</v>
      </c>
      <c r="F229" s="12"/>
      <c r="G229" s="12">
        <f t="shared" si="6"/>
        <v>0</v>
      </c>
    </row>
    <row r="230" spans="1:7" ht="97.8" customHeight="1" outlineLevel="1" x14ac:dyDescent="0.3">
      <c r="A230" s="8" t="s">
        <v>992</v>
      </c>
      <c r="B230" s="9" t="s">
        <v>365</v>
      </c>
      <c r="C230" s="10" t="s">
        <v>367</v>
      </c>
      <c r="D230" s="11">
        <v>1</v>
      </c>
      <c r="E230" s="11" t="s">
        <v>0</v>
      </c>
      <c r="F230" s="12"/>
      <c r="G230" s="12">
        <f t="shared" ref="G230:G284" si="8">D230*F230</f>
        <v>0</v>
      </c>
    </row>
    <row r="231" spans="1:7" ht="97.8" customHeight="1" outlineLevel="1" x14ac:dyDescent="0.3">
      <c r="A231" s="8" t="s">
        <v>993</v>
      </c>
      <c r="B231" s="9" t="s">
        <v>366</v>
      </c>
      <c r="C231" s="10" t="s">
        <v>368</v>
      </c>
      <c r="D231" s="11">
        <v>1</v>
      </c>
      <c r="E231" s="11" t="s">
        <v>0</v>
      </c>
      <c r="F231" s="12"/>
      <c r="G231" s="12">
        <f t="shared" si="8"/>
        <v>0</v>
      </c>
    </row>
    <row r="232" spans="1:7" ht="97.8" customHeight="1" outlineLevel="1" x14ac:dyDescent="0.3">
      <c r="A232" s="8" t="s">
        <v>994</v>
      </c>
      <c r="B232" s="9" t="s">
        <v>369</v>
      </c>
      <c r="C232" s="10" t="s">
        <v>370</v>
      </c>
      <c r="D232" s="11">
        <v>1</v>
      </c>
      <c r="E232" s="11" t="s">
        <v>0</v>
      </c>
      <c r="F232" s="12"/>
      <c r="G232" s="12">
        <f t="shared" si="8"/>
        <v>0</v>
      </c>
    </row>
    <row r="233" spans="1:7" ht="97.8" customHeight="1" outlineLevel="1" x14ac:dyDescent="0.3">
      <c r="A233" s="8" t="s">
        <v>995</v>
      </c>
      <c r="B233" s="9" t="s">
        <v>372</v>
      </c>
      <c r="C233" s="10" t="s">
        <v>371</v>
      </c>
      <c r="D233" s="11">
        <v>1</v>
      </c>
      <c r="E233" s="11" t="s">
        <v>0</v>
      </c>
      <c r="F233" s="19"/>
      <c r="G233" s="12">
        <f t="shared" si="8"/>
        <v>0</v>
      </c>
    </row>
    <row r="234" spans="1:7" ht="97.8" customHeight="1" outlineLevel="1" x14ac:dyDescent="0.3">
      <c r="A234" s="8" t="s">
        <v>996</v>
      </c>
      <c r="B234" s="9" t="s">
        <v>373</v>
      </c>
      <c r="C234" s="10" t="s">
        <v>374</v>
      </c>
      <c r="D234" s="11">
        <v>1</v>
      </c>
      <c r="E234" s="11" t="s">
        <v>0</v>
      </c>
      <c r="F234" s="19"/>
      <c r="G234" s="12">
        <f t="shared" si="8"/>
        <v>0</v>
      </c>
    </row>
    <row r="235" spans="1:7" ht="97.8" customHeight="1" outlineLevel="1" x14ac:dyDescent="0.3">
      <c r="A235" s="8" t="s">
        <v>997</v>
      </c>
      <c r="B235" s="9" t="s">
        <v>375</v>
      </c>
      <c r="C235" s="10" t="s">
        <v>377</v>
      </c>
      <c r="D235" s="11">
        <v>1</v>
      </c>
      <c r="E235" s="11" t="s">
        <v>0</v>
      </c>
      <c r="F235" s="19"/>
      <c r="G235" s="12">
        <f t="shared" si="8"/>
        <v>0</v>
      </c>
    </row>
    <row r="236" spans="1:7" ht="97.8" customHeight="1" outlineLevel="1" x14ac:dyDescent="0.3">
      <c r="A236" s="8" t="s">
        <v>998</v>
      </c>
      <c r="B236" s="9" t="s">
        <v>376</v>
      </c>
      <c r="C236" s="10" t="s">
        <v>378</v>
      </c>
      <c r="D236" s="11">
        <v>1</v>
      </c>
      <c r="E236" s="11" t="s">
        <v>0</v>
      </c>
      <c r="F236" s="12"/>
      <c r="G236" s="12">
        <f t="shared" si="8"/>
        <v>0</v>
      </c>
    </row>
    <row r="237" spans="1:7" ht="97.8" customHeight="1" outlineLevel="1" x14ac:dyDescent="0.3">
      <c r="A237" s="8" t="s">
        <v>999</v>
      </c>
      <c r="B237" s="9" t="s">
        <v>379</v>
      </c>
      <c r="C237" s="10" t="s">
        <v>139</v>
      </c>
      <c r="D237" s="11">
        <v>1</v>
      </c>
      <c r="E237" s="11" t="s">
        <v>0</v>
      </c>
      <c r="F237" s="12"/>
      <c r="G237" s="12">
        <f t="shared" si="8"/>
        <v>0</v>
      </c>
    </row>
    <row r="238" spans="1:7" ht="97.8" customHeight="1" outlineLevel="1" x14ac:dyDescent="0.3">
      <c r="A238" s="8" t="s">
        <v>1000</v>
      </c>
      <c r="B238" s="9" t="s">
        <v>380</v>
      </c>
      <c r="C238" s="10" t="s">
        <v>57</v>
      </c>
      <c r="D238" s="11">
        <v>1</v>
      </c>
      <c r="E238" s="11" t="s">
        <v>0</v>
      </c>
      <c r="F238" s="12"/>
      <c r="G238" s="12">
        <f t="shared" si="8"/>
        <v>0</v>
      </c>
    </row>
    <row r="239" spans="1:7" ht="97.8" customHeight="1" outlineLevel="1" x14ac:dyDescent="0.3">
      <c r="A239" s="8" t="s">
        <v>1001</v>
      </c>
      <c r="B239" s="9" t="s">
        <v>381</v>
      </c>
      <c r="C239" s="10" t="s">
        <v>382</v>
      </c>
      <c r="D239" s="11">
        <v>1</v>
      </c>
      <c r="E239" s="11" t="s">
        <v>0</v>
      </c>
      <c r="F239" s="12"/>
      <c r="G239" s="12">
        <f t="shared" si="8"/>
        <v>0</v>
      </c>
    </row>
    <row r="240" spans="1:7" ht="97.8" customHeight="1" outlineLevel="1" x14ac:dyDescent="0.3">
      <c r="A240" s="8" t="s">
        <v>1002</v>
      </c>
      <c r="B240" s="9" t="s">
        <v>383</v>
      </c>
      <c r="C240" s="10" t="s">
        <v>384</v>
      </c>
      <c r="D240" s="11">
        <v>1</v>
      </c>
      <c r="E240" s="11" t="s">
        <v>0</v>
      </c>
      <c r="F240" s="12"/>
      <c r="G240" s="12">
        <f t="shared" si="8"/>
        <v>0</v>
      </c>
    </row>
    <row r="241" spans="1:7" ht="97.8" customHeight="1" outlineLevel="1" x14ac:dyDescent="0.3">
      <c r="A241" s="8" t="s">
        <v>1003</v>
      </c>
      <c r="B241" s="9" t="s">
        <v>385</v>
      </c>
      <c r="C241" s="10" t="s">
        <v>382</v>
      </c>
      <c r="D241" s="11">
        <v>1</v>
      </c>
      <c r="E241" s="11" t="s">
        <v>0</v>
      </c>
      <c r="F241" s="12"/>
      <c r="G241" s="12">
        <f t="shared" si="8"/>
        <v>0</v>
      </c>
    </row>
    <row r="242" spans="1:7" ht="97.8" customHeight="1" outlineLevel="1" x14ac:dyDescent="0.3">
      <c r="A242" s="8" t="s">
        <v>1004</v>
      </c>
      <c r="B242" s="9" t="s">
        <v>386</v>
      </c>
      <c r="C242" s="10" t="s">
        <v>382</v>
      </c>
      <c r="D242" s="11">
        <v>1</v>
      </c>
      <c r="E242" s="11" t="s">
        <v>0</v>
      </c>
      <c r="F242" s="12"/>
      <c r="G242" s="12">
        <f t="shared" si="8"/>
        <v>0</v>
      </c>
    </row>
    <row r="243" spans="1:7" ht="97.8" customHeight="1" outlineLevel="1" x14ac:dyDescent="0.3">
      <c r="A243" s="8" t="s">
        <v>1005</v>
      </c>
      <c r="B243" s="9" t="s">
        <v>387</v>
      </c>
      <c r="C243" s="10" t="s">
        <v>390</v>
      </c>
      <c r="D243" s="11">
        <v>1</v>
      </c>
      <c r="E243" s="11" t="s">
        <v>0</v>
      </c>
      <c r="F243" s="12"/>
      <c r="G243" s="12">
        <f t="shared" si="8"/>
        <v>0</v>
      </c>
    </row>
    <row r="244" spans="1:7" ht="97.8" customHeight="1" outlineLevel="1" x14ac:dyDescent="0.3">
      <c r="A244" s="8" t="s">
        <v>1006</v>
      </c>
      <c r="B244" s="9" t="s">
        <v>388</v>
      </c>
      <c r="C244" s="10" t="s">
        <v>391</v>
      </c>
      <c r="D244" s="11">
        <v>1</v>
      </c>
      <c r="E244" s="11" t="s">
        <v>0</v>
      </c>
      <c r="F244" s="12"/>
      <c r="G244" s="12">
        <f t="shared" si="8"/>
        <v>0</v>
      </c>
    </row>
    <row r="245" spans="1:7" ht="97.8" customHeight="1" outlineLevel="1" x14ac:dyDescent="0.3">
      <c r="A245" s="8" t="s">
        <v>1007</v>
      </c>
      <c r="B245" s="9" t="s">
        <v>389</v>
      </c>
      <c r="C245" s="10" t="s">
        <v>8</v>
      </c>
      <c r="D245" s="11">
        <v>1</v>
      </c>
      <c r="E245" s="11" t="s">
        <v>0</v>
      </c>
      <c r="F245" s="12"/>
      <c r="G245" s="12">
        <f t="shared" si="8"/>
        <v>0</v>
      </c>
    </row>
    <row r="246" spans="1:7" ht="97.8" customHeight="1" outlineLevel="1" x14ac:dyDescent="0.3">
      <c r="A246" s="8" t="s">
        <v>1008</v>
      </c>
      <c r="B246" s="9" t="s">
        <v>392</v>
      </c>
      <c r="C246" s="10" t="s">
        <v>393</v>
      </c>
      <c r="D246" s="11">
        <v>1</v>
      </c>
      <c r="E246" s="11" t="s">
        <v>0</v>
      </c>
      <c r="F246" s="12"/>
      <c r="G246" s="12">
        <f t="shared" si="8"/>
        <v>0</v>
      </c>
    </row>
    <row r="247" spans="1:7" ht="97.8" customHeight="1" outlineLevel="1" x14ac:dyDescent="0.3">
      <c r="A247" s="8" t="s">
        <v>1009</v>
      </c>
      <c r="B247" s="9" t="s">
        <v>394</v>
      </c>
      <c r="C247" s="10" t="s">
        <v>396</v>
      </c>
      <c r="D247" s="11">
        <v>1</v>
      </c>
      <c r="E247" s="11" t="s">
        <v>0</v>
      </c>
      <c r="F247" s="12"/>
      <c r="G247" s="12">
        <f t="shared" si="8"/>
        <v>0</v>
      </c>
    </row>
    <row r="248" spans="1:7" ht="97.8" customHeight="1" outlineLevel="1" x14ac:dyDescent="0.3">
      <c r="A248" s="8" t="s">
        <v>1010</v>
      </c>
      <c r="B248" s="9" t="s">
        <v>395</v>
      </c>
      <c r="C248" s="10" t="s">
        <v>397</v>
      </c>
      <c r="D248" s="11">
        <v>1</v>
      </c>
      <c r="E248" s="11" t="s">
        <v>0</v>
      </c>
      <c r="F248" s="12"/>
      <c r="G248" s="12">
        <f t="shared" si="8"/>
        <v>0</v>
      </c>
    </row>
    <row r="249" spans="1:7" ht="97.8" customHeight="1" outlineLevel="1" x14ac:dyDescent="0.3">
      <c r="A249" s="8" t="s">
        <v>1011</v>
      </c>
      <c r="B249" s="9" t="s">
        <v>398</v>
      </c>
      <c r="C249" s="10" t="s">
        <v>397</v>
      </c>
      <c r="D249" s="11">
        <v>1</v>
      </c>
      <c r="E249" s="11" t="s">
        <v>0</v>
      </c>
      <c r="F249" s="12"/>
      <c r="G249" s="12">
        <f t="shared" si="8"/>
        <v>0</v>
      </c>
    </row>
    <row r="250" spans="1:7" ht="97.8" customHeight="1" outlineLevel="1" x14ac:dyDescent="0.3">
      <c r="A250" s="8" t="s">
        <v>1012</v>
      </c>
      <c r="B250" s="9" t="s">
        <v>399</v>
      </c>
      <c r="C250" s="10" t="s">
        <v>100</v>
      </c>
      <c r="D250" s="11">
        <v>1</v>
      </c>
      <c r="E250" s="11" t="s">
        <v>0</v>
      </c>
      <c r="F250" s="12"/>
      <c r="G250" s="12">
        <f t="shared" si="8"/>
        <v>0</v>
      </c>
    </row>
    <row r="251" spans="1:7" ht="97.8" customHeight="1" outlineLevel="1" x14ac:dyDescent="0.3">
      <c r="A251" s="8" t="s">
        <v>1013</v>
      </c>
      <c r="B251" s="9" t="s">
        <v>400</v>
      </c>
      <c r="C251" s="10" t="s">
        <v>401</v>
      </c>
      <c r="D251" s="11">
        <v>1</v>
      </c>
      <c r="E251" s="11" t="s">
        <v>0</v>
      </c>
      <c r="F251" s="12"/>
      <c r="G251" s="12">
        <f t="shared" si="8"/>
        <v>0</v>
      </c>
    </row>
    <row r="252" spans="1:7" ht="97.8" customHeight="1" outlineLevel="1" x14ac:dyDescent="0.3">
      <c r="A252" s="8" t="s">
        <v>1014</v>
      </c>
      <c r="B252" s="9" t="s">
        <v>402</v>
      </c>
      <c r="C252" s="10" t="s">
        <v>403</v>
      </c>
      <c r="D252" s="11">
        <v>1</v>
      </c>
      <c r="E252" s="11" t="s">
        <v>0</v>
      </c>
      <c r="F252" s="12"/>
      <c r="G252" s="12">
        <f t="shared" si="8"/>
        <v>0</v>
      </c>
    </row>
    <row r="253" spans="1:7" ht="97.8" customHeight="1" outlineLevel="1" x14ac:dyDescent="0.3">
      <c r="A253" s="8" t="s">
        <v>1015</v>
      </c>
      <c r="B253" s="9" t="s">
        <v>404</v>
      </c>
      <c r="C253" s="10" t="s">
        <v>407</v>
      </c>
      <c r="D253" s="11">
        <v>1</v>
      </c>
      <c r="E253" s="11" t="s">
        <v>0</v>
      </c>
      <c r="F253" s="12"/>
      <c r="G253" s="12">
        <f t="shared" si="8"/>
        <v>0</v>
      </c>
    </row>
    <row r="254" spans="1:7" ht="97.8" customHeight="1" outlineLevel="1" x14ac:dyDescent="0.3">
      <c r="A254" s="8" t="s">
        <v>1016</v>
      </c>
      <c r="B254" s="9" t="s">
        <v>405</v>
      </c>
      <c r="C254" s="10" t="s">
        <v>408</v>
      </c>
      <c r="D254" s="11">
        <v>1</v>
      </c>
      <c r="E254" s="11" t="s">
        <v>0</v>
      </c>
      <c r="F254" s="12"/>
      <c r="G254" s="12">
        <f t="shared" si="8"/>
        <v>0</v>
      </c>
    </row>
    <row r="255" spans="1:7" ht="97.8" customHeight="1" outlineLevel="1" x14ac:dyDescent="0.3">
      <c r="A255" s="8" t="s">
        <v>1017</v>
      </c>
      <c r="B255" s="9" t="s">
        <v>406</v>
      </c>
      <c r="C255" s="10" t="s">
        <v>409</v>
      </c>
      <c r="D255" s="11">
        <v>4</v>
      </c>
      <c r="E255" s="11" t="s">
        <v>0</v>
      </c>
      <c r="F255" s="12"/>
      <c r="G255" s="12">
        <f t="shared" si="8"/>
        <v>0</v>
      </c>
    </row>
    <row r="256" spans="1:7" ht="97.8" customHeight="1" outlineLevel="1" x14ac:dyDescent="0.3">
      <c r="A256" s="8" t="s">
        <v>1018</v>
      </c>
      <c r="B256" s="9" t="s">
        <v>410</v>
      </c>
      <c r="C256" s="10" t="s">
        <v>412</v>
      </c>
      <c r="D256" s="11">
        <v>1</v>
      </c>
      <c r="E256" s="11" t="s">
        <v>0</v>
      </c>
      <c r="F256" s="12"/>
      <c r="G256" s="12">
        <f t="shared" si="8"/>
        <v>0</v>
      </c>
    </row>
    <row r="257" spans="1:7" ht="97.8" customHeight="1" outlineLevel="1" x14ac:dyDescent="0.3">
      <c r="A257" s="8" t="s">
        <v>1019</v>
      </c>
      <c r="B257" s="9" t="s">
        <v>411</v>
      </c>
      <c r="C257" s="10" t="s">
        <v>8</v>
      </c>
      <c r="D257" s="11">
        <v>1</v>
      </c>
      <c r="E257" s="11" t="s">
        <v>0</v>
      </c>
      <c r="F257" s="12"/>
      <c r="G257" s="12">
        <f t="shared" si="8"/>
        <v>0</v>
      </c>
    </row>
    <row r="258" spans="1:7" ht="97.8" customHeight="1" outlineLevel="1" x14ac:dyDescent="0.3">
      <c r="A258" s="8" t="s">
        <v>1020</v>
      </c>
      <c r="B258" s="9" t="s">
        <v>413</v>
      </c>
      <c r="C258" s="10" t="s">
        <v>113</v>
      </c>
      <c r="D258" s="11">
        <v>1</v>
      </c>
      <c r="E258" s="11" t="s">
        <v>0</v>
      </c>
      <c r="F258" s="12"/>
      <c r="G258" s="12">
        <f t="shared" si="8"/>
        <v>0</v>
      </c>
    </row>
    <row r="259" spans="1:7" ht="97.8" customHeight="1" outlineLevel="1" x14ac:dyDescent="0.3">
      <c r="A259" s="8" t="s">
        <v>1021</v>
      </c>
      <c r="B259" s="9" t="s">
        <v>414</v>
      </c>
      <c r="C259" s="10" t="s">
        <v>415</v>
      </c>
      <c r="D259" s="11">
        <v>1</v>
      </c>
      <c r="E259" s="11" t="s">
        <v>0</v>
      </c>
      <c r="F259" s="12"/>
      <c r="G259" s="12">
        <f t="shared" si="8"/>
        <v>0</v>
      </c>
    </row>
    <row r="260" spans="1:7" ht="97.8" customHeight="1" outlineLevel="1" x14ac:dyDescent="0.3">
      <c r="A260" s="8" t="s">
        <v>1022</v>
      </c>
      <c r="B260" s="9" t="s">
        <v>416</v>
      </c>
      <c r="C260" s="10" t="s">
        <v>419</v>
      </c>
      <c r="D260" s="11">
        <v>1</v>
      </c>
      <c r="E260" s="11" t="s">
        <v>0</v>
      </c>
      <c r="F260" s="12"/>
      <c r="G260" s="12">
        <f t="shared" si="8"/>
        <v>0</v>
      </c>
    </row>
    <row r="261" spans="1:7" ht="97.8" customHeight="1" outlineLevel="1" x14ac:dyDescent="0.3">
      <c r="A261" s="8" t="s">
        <v>1023</v>
      </c>
      <c r="B261" s="9" t="s">
        <v>417</v>
      </c>
      <c r="C261" s="10" t="s">
        <v>82</v>
      </c>
      <c r="D261" s="11">
        <v>1</v>
      </c>
      <c r="E261" s="11" t="s">
        <v>0</v>
      </c>
      <c r="F261" s="12"/>
      <c r="G261" s="12">
        <f t="shared" si="8"/>
        <v>0</v>
      </c>
    </row>
    <row r="262" spans="1:7" ht="97.8" customHeight="1" outlineLevel="1" x14ac:dyDescent="0.3">
      <c r="A262" s="8" t="s">
        <v>1024</v>
      </c>
      <c r="B262" s="9" t="s">
        <v>418</v>
      </c>
      <c r="C262" s="10" t="s">
        <v>420</v>
      </c>
      <c r="D262" s="11">
        <v>1</v>
      </c>
      <c r="E262" s="11" t="s">
        <v>0</v>
      </c>
      <c r="F262" s="12"/>
      <c r="G262" s="12">
        <f t="shared" si="8"/>
        <v>0</v>
      </c>
    </row>
    <row r="263" spans="1:7" ht="97.8" customHeight="1" outlineLevel="1" x14ac:dyDescent="0.3">
      <c r="A263" s="8" t="s">
        <v>1025</v>
      </c>
      <c r="B263" s="9" t="s">
        <v>421</v>
      </c>
      <c r="C263" s="10" t="s">
        <v>424</v>
      </c>
      <c r="D263" s="11">
        <v>1</v>
      </c>
      <c r="E263" s="11" t="s">
        <v>0</v>
      </c>
      <c r="F263" s="12"/>
      <c r="G263" s="12">
        <f t="shared" si="8"/>
        <v>0</v>
      </c>
    </row>
    <row r="264" spans="1:7" ht="97.8" customHeight="1" outlineLevel="1" x14ac:dyDescent="0.3">
      <c r="A264" s="8" t="s">
        <v>1026</v>
      </c>
      <c r="B264" s="9" t="s">
        <v>422</v>
      </c>
      <c r="C264" s="10" t="s">
        <v>424</v>
      </c>
      <c r="D264" s="11">
        <v>1</v>
      </c>
      <c r="E264" s="11" t="s">
        <v>0</v>
      </c>
      <c r="F264" s="12"/>
      <c r="G264" s="12">
        <f t="shared" si="8"/>
        <v>0</v>
      </c>
    </row>
    <row r="265" spans="1:7" ht="97.8" customHeight="1" outlineLevel="1" x14ac:dyDescent="0.3">
      <c r="A265" s="8" t="s">
        <v>1027</v>
      </c>
      <c r="B265" s="9" t="s">
        <v>423</v>
      </c>
      <c r="C265" s="10" t="s">
        <v>425</v>
      </c>
      <c r="D265" s="11">
        <v>1</v>
      </c>
      <c r="E265" s="11" t="s">
        <v>0</v>
      </c>
      <c r="F265" s="12"/>
      <c r="G265" s="12">
        <f t="shared" si="8"/>
        <v>0</v>
      </c>
    </row>
    <row r="266" spans="1:7" ht="97.8" customHeight="1" outlineLevel="1" x14ac:dyDescent="0.3">
      <c r="A266" s="8" t="s">
        <v>1028</v>
      </c>
      <c r="B266" s="9" t="s">
        <v>426</v>
      </c>
      <c r="C266" s="10" t="s">
        <v>427</v>
      </c>
      <c r="D266" s="11">
        <v>1</v>
      </c>
      <c r="E266" s="11" t="s">
        <v>0</v>
      </c>
      <c r="F266" s="12"/>
      <c r="G266" s="12">
        <f t="shared" si="8"/>
        <v>0</v>
      </c>
    </row>
    <row r="267" spans="1:7" ht="97.8" customHeight="1" outlineLevel="1" x14ac:dyDescent="0.3">
      <c r="A267" s="8" t="s">
        <v>1029</v>
      </c>
      <c r="B267" s="9" t="s">
        <v>428</v>
      </c>
      <c r="C267" s="10" t="s">
        <v>115</v>
      </c>
      <c r="D267" s="11">
        <v>1</v>
      </c>
      <c r="E267" s="11" t="s">
        <v>0</v>
      </c>
      <c r="F267" s="12"/>
      <c r="G267" s="12">
        <f t="shared" si="8"/>
        <v>0</v>
      </c>
    </row>
    <row r="268" spans="1:7" ht="97.8" customHeight="1" outlineLevel="1" x14ac:dyDescent="0.3">
      <c r="A268" s="8" t="s">
        <v>1030</v>
      </c>
      <c r="B268" s="9" t="s">
        <v>429</v>
      </c>
      <c r="C268" s="10" t="s">
        <v>432</v>
      </c>
      <c r="D268" s="11">
        <v>1</v>
      </c>
      <c r="E268" s="11" t="s">
        <v>0</v>
      </c>
      <c r="F268" s="12"/>
      <c r="G268" s="12">
        <f t="shared" si="8"/>
        <v>0</v>
      </c>
    </row>
    <row r="269" spans="1:7" ht="97.8" customHeight="1" outlineLevel="1" x14ac:dyDescent="0.3">
      <c r="A269" s="8" t="s">
        <v>1031</v>
      </c>
      <c r="B269" s="9" t="s">
        <v>430</v>
      </c>
      <c r="C269" s="10" t="s">
        <v>433</v>
      </c>
      <c r="D269" s="11">
        <v>1</v>
      </c>
      <c r="E269" s="11" t="s">
        <v>0</v>
      </c>
      <c r="F269" s="12"/>
      <c r="G269" s="12">
        <f t="shared" si="8"/>
        <v>0</v>
      </c>
    </row>
    <row r="270" spans="1:7" ht="97.8" customHeight="1" outlineLevel="1" x14ac:dyDescent="0.3">
      <c r="A270" s="8" t="s">
        <v>1032</v>
      </c>
      <c r="B270" s="9" t="s">
        <v>431</v>
      </c>
      <c r="C270" s="10" t="s">
        <v>432</v>
      </c>
      <c r="D270" s="11">
        <v>1</v>
      </c>
      <c r="E270" s="11" t="s">
        <v>0</v>
      </c>
      <c r="F270" s="12"/>
      <c r="G270" s="12">
        <f t="shared" si="8"/>
        <v>0</v>
      </c>
    </row>
    <row r="271" spans="1:7" ht="97.8" customHeight="1" outlineLevel="1" x14ac:dyDescent="0.3">
      <c r="A271" s="8" t="s">
        <v>1033</v>
      </c>
      <c r="B271" s="9" t="s">
        <v>434</v>
      </c>
      <c r="C271" s="10" t="s">
        <v>443</v>
      </c>
      <c r="D271" s="11">
        <v>1</v>
      </c>
      <c r="E271" s="11" t="s">
        <v>0</v>
      </c>
      <c r="F271" s="12"/>
      <c r="G271" s="12">
        <f t="shared" si="8"/>
        <v>0</v>
      </c>
    </row>
    <row r="272" spans="1:7" ht="97.8" customHeight="1" outlineLevel="1" x14ac:dyDescent="0.3">
      <c r="A272" s="8" t="s">
        <v>1034</v>
      </c>
      <c r="B272" s="9" t="s">
        <v>435</v>
      </c>
      <c r="C272" s="10" t="s">
        <v>444</v>
      </c>
      <c r="D272" s="11">
        <v>1</v>
      </c>
      <c r="E272" s="11" t="s">
        <v>0</v>
      </c>
      <c r="F272" s="12"/>
      <c r="G272" s="12">
        <f t="shared" si="8"/>
        <v>0</v>
      </c>
    </row>
    <row r="273" spans="1:8" ht="97.8" customHeight="1" outlineLevel="1" x14ac:dyDescent="0.3">
      <c r="A273" s="8" t="s">
        <v>1035</v>
      </c>
      <c r="B273" s="9" t="s">
        <v>436</v>
      </c>
      <c r="C273" s="10" t="s">
        <v>445</v>
      </c>
      <c r="D273" s="11">
        <v>1</v>
      </c>
      <c r="E273" s="11" t="s">
        <v>0</v>
      </c>
      <c r="F273" s="12"/>
      <c r="G273" s="12">
        <f t="shared" si="8"/>
        <v>0</v>
      </c>
    </row>
    <row r="274" spans="1:8" ht="97.8" customHeight="1" outlineLevel="1" x14ac:dyDescent="0.3">
      <c r="A274" s="8" t="s">
        <v>1036</v>
      </c>
      <c r="B274" s="9" t="s">
        <v>437</v>
      </c>
      <c r="C274" s="10" t="s">
        <v>446</v>
      </c>
      <c r="D274" s="11">
        <v>1</v>
      </c>
      <c r="E274" s="11" t="s">
        <v>0</v>
      </c>
      <c r="F274" s="12"/>
      <c r="G274" s="12">
        <f t="shared" si="8"/>
        <v>0</v>
      </c>
    </row>
    <row r="275" spans="1:8" ht="97.8" customHeight="1" outlineLevel="1" x14ac:dyDescent="0.3">
      <c r="A275" s="8" t="s">
        <v>1037</v>
      </c>
      <c r="B275" s="9" t="s">
        <v>438</v>
      </c>
      <c r="C275" s="10" t="s">
        <v>113</v>
      </c>
      <c r="D275" s="11">
        <v>1</v>
      </c>
      <c r="E275" s="11" t="s">
        <v>0</v>
      </c>
      <c r="F275" s="12"/>
      <c r="G275" s="12">
        <f t="shared" si="8"/>
        <v>0</v>
      </c>
    </row>
    <row r="276" spans="1:8" ht="97.8" customHeight="1" outlineLevel="1" x14ac:dyDescent="0.3">
      <c r="A276" s="8" t="s">
        <v>1038</v>
      </c>
      <c r="B276" s="9" t="s">
        <v>439</v>
      </c>
      <c r="C276" s="10" t="s">
        <v>364</v>
      </c>
      <c r="D276" s="11">
        <v>1</v>
      </c>
      <c r="E276" s="11" t="s">
        <v>0</v>
      </c>
      <c r="F276" s="12"/>
      <c r="G276" s="12">
        <f t="shared" si="8"/>
        <v>0</v>
      </c>
    </row>
    <row r="277" spans="1:8" ht="97.8" customHeight="1" outlineLevel="1" x14ac:dyDescent="0.3">
      <c r="A277" s="8" t="s">
        <v>1039</v>
      </c>
      <c r="B277" s="9" t="s">
        <v>440</v>
      </c>
      <c r="C277" s="10" t="s">
        <v>364</v>
      </c>
      <c r="D277" s="11">
        <v>1</v>
      </c>
      <c r="E277" s="11" t="s">
        <v>0</v>
      </c>
      <c r="F277" s="12"/>
      <c r="G277" s="12">
        <f t="shared" si="8"/>
        <v>0</v>
      </c>
    </row>
    <row r="278" spans="1:8" ht="120" outlineLevel="1" x14ac:dyDescent="0.3">
      <c r="A278" s="8" t="s">
        <v>1040</v>
      </c>
      <c r="B278" s="9" t="s">
        <v>441</v>
      </c>
      <c r="C278" s="10" t="s">
        <v>447</v>
      </c>
      <c r="D278" s="11">
        <v>1</v>
      </c>
      <c r="E278" s="11" t="s">
        <v>0</v>
      </c>
      <c r="F278" s="12"/>
      <c r="G278" s="19">
        <f t="shared" si="8"/>
        <v>0</v>
      </c>
    </row>
    <row r="279" spans="1:8" ht="120" outlineLevel="1" x14ac:dyDescent="0.3">
      <c r="A279" s="8" t="s">
        <v>1041</v>
      </c>
      <c r="B279" s="9" t="s">
        <v>442</v>
      </c>
      <c r="C279" s="10" t="s">
        <v>448</v>
      </c>
      <c r="D279" s="11">
        <v>1</v>
      </c>
      <c r="E279" s="11" t="s">
        <v>0</v>
      </c>
      <c r="F279" s="12"/>
      <c r="G279" s="19">
        <f t="shared" si="8"/>
        <v>0</v>
      </c>
    </row>
    <row r="280" spans="1:8" ht="97.8" customHeight="1" outlineLevel="1" x14ac:dyDescent="0.3">
      <c r="A280" s="8" t="s">
        <v>1042</v>
      </c>
      <c r="B280" s="9" t="s">
        <v>449</v>
      </c>
      <c r="C280" s="10" t="s">
        <v>451</v>
      </c>
      <c r="D280" s="11">
        <v>1</v>
      </c>
      <c r="E280" s="11" t="s">
        <v>0</v>
      </c>
      <c r="F280" s="12"/>
      <c r="G280" s="12">
        <f t="shared" si="8"/>
        <v>0</v>
      </c>
    </row>
    <row r="281" spans="1:8" ht="97.8" customHeight="1" outlineLevel="1" x14ac:dyDescent="0.3">
      <c r="A281" s="8" t="s">
        <v>1043</v>
      </c>
      <c r="B281" s="9" t="s">
        <v>450</v>
      </c>
      <c r="C281" s="10" t="s">
        <v>452</v>
      </c>
      <c r="D281" s="11">
        <v>1</v>
      </c>
      <c r="E281" s="11" t="s">
        <v>0</v>
      </c>
      <c r="F281" s="12"/>
      <c r="G281" s="12">
        <f t="shared" si="8"/>
        <v>0</v>
      </c>
    </row>
    <row r="282" spans="1:8" ht="97.8" customHeight="1" outlineLevel="1" x14ac:dyDescent="0.3">
      <c r="A282" s="8" t="s">
        <v>1044</v>
      </c>
      <c r="B282" s="9" t="s">
        <v>453</v>
      </c>
      <c r="C282" s="10" t="s">
        <v>455</v>
      </c>
      <c r="D282" s="11">
        <v>1</v>
      </c>
      <c r="E282" s="11" t="s">
        <v>0</v>
      </c>
      <c r="F282" s="12"/>
      <c r="G282" s="12">
        <f t="shared" si="8"/>
        <v>0</v>
      </c>
    </row>
    <row r="283" spans="1:8" ht="97.8" customHeight="1" outlineLevel="1" x14ac:dyDescent="0.3">
      <c r="A283" s="8" t="s">
        <v>1045</v>
      </c>
      <c r="B283" s="9" t="s">
        <v>454</v>
      </c>
      <c r="C283" s="10" t="s">
        <v>455</v>
      </c>
      <c r="D283" s="11">
        <v>1</v>
      </c>
      <c r="E283" s="11" t="s">
        <v>0</v>
      </c>
      <c r="F283" s="12"/>
      <c r="G283" s="12">
        <f t="shared" si="8"/>
        <v>0</v>
      </c>
    </row>
    <row r="284" spans="1:8" ht="97.8" customHeight="1" outlineLevel="1" x14ac:dyDescent="0.3">
      <c r="A284" s="8" t="s">
        <v>1046</v>
      </c>
      <c r="B284" s="9" t="s">
        <v>456</v>
      </c>
      <c r="C284" s="10" t="s">
        <v>455</v>
      </c>
      <c r="D284" s="11">
        <v>1</v>
      </c>
      <c r="E284" s="11" t="s">
        <v>0</v>
      </c>
      <c r="F284" s="12"/>
      <c r="G284" s="12">
        <f t="shared" si="8"/>
        <v>0</v>
      </c>
      <c r="H284" s="18"/>
    </row>
    <row r="285" spans="1:8" s="4" customFormat="1" ht="17.399999999999999" collapsed="1" x14ac:dyDescent="0.3">
      <c r="A285" s="5"/>
      <c r="B285" s="6" t="s">
        <v>72</v>
      </c>
      <c r="C285" s="7"/>
      <c r="D285" s="7"/>
      <c r="E285" s="7"/>
      <c r="F285" s="7"/>
      <c r="G285" s="14">
        <f>SUM(G102:G284)</f>
        <v>0</v>
      </c>
    </row>
    <row r="286" spans="1:8" ht="27.6" customHeight="1" x14ac:dyDescent="0.3">
      <c r="B286" s="16"/>
      <c r="C286" s="17"/>
    </row>
    <row r="287" spans="1:8" s="4" customFormat="1" x14ac:dyDescent="0.3">
      <c r="A287" s="5"/>
      <c r="B287" s="6" t="s">
        <v>457</v>
      </c>
      <c r="C287" s="7"/>
      <c r="D287" s="7"/>
      <c r="E287" s="7"/>
      <c r="F287" s="7"/>
      <c r="G287" s="7"/>
    </row>
    <row r="288" spans="1:8" ht="97.8" customHeight="1" outlineLevel="1" x14ac:dyDescent="0.3">
      <c r="A288" s="8"/>
      <c r="B288" s="9" t="s">
        <v>458</v>
      </c>
      <c r="C288" s="10" t="s">
        <v>101</v>
      </c>
      <c r="D288" s="11">
        <v>1</v>
      </c>
      <c r="E288" s="11" t="s">
        <v>0</v>
      </c>
      <c r="F288" s="12"/>
      <c r="G288" s="12">
        <f t="shared" ref="G288" si="9">D288*F288</f>
        <v>0</v>
      </c>
    </row>
    <row r="289" spans="1:7" ht="97.8" customHeight="1" outlineLevel="1" x14ac:dyDescent="0.3">
      <c r="A289" s="8"/>
      <c r="B289" s="9" t="s">
        <v>459</v>
      </c>
      <c r="C289" s="10" t="s">
        <v>462</v>
      </c>
      <c r="D289" s="11">
        <v>1</v>
      </c>
      <c r="E289" s="11" t="s">
        <v>0</v>
      </c>
      <c r="F289" s="12"/>
      <c r="G289" s="12">
        <f t="shared" ref="G289:G352" si="10">D289*F289</f>
        <v>0</v>
      </c>
    </row>
    <row r="290" spans="1:7" ht="97.8" customHeight="1" outlineLevel="1" x14ac:dyDescent="0.3">
      <c r="A290" s="8"/>
      <c r="B290" s="9" t="s">
        <v>460</v>
      </c>
      <c r="C290" s="10" t="s">
        <v>463</v>
      </c>
      <c r="D290" s="11">
        <v>1</v>
      </c>
      <c r="E290" s="11" t="s">
        <v>0</v>
      </c>
      <c r="F290" s="12"/>
      <c r="G290" s="12">
        <f t="shared" si="10"/>
        <v>0</v>
      </c>
    </row>
    <row r="291" spans="1:7" ht="97.8" customHeight="1" outlineLevel="1" x14ac:dyDescent="0.3">
      <c r="A291" s="8"/>
      <c r="B291" s="9" t="s">
        <v>461</v>
      </c>
      <c r="C291" s="10" t="s">
        <v>464</v>
      </c>
      <c r="D291" s="11">
        <v>1</v>
      </c>
      <c r="E291" s="11" t="s">
        <v>0</v>
      </c>
      <c r="F291" s="12"/>
      <c r="G291" s="12">
        <f t="shared" si="10"/>
        <v>0</v>
      </c>
    </row>
    <row r="292" spans="1:7" ht="97.8" customHeight="1" outlineLevel="1" x14ac:dyDescent="0.3">
      <c r="A292" s="8"/>
      <c r="B292" s="9" t="s">
        <v>465</v>
      </c>
      <c r="C292" s="10" t="s">
        <v>466</v>
      </c>
      <c r="D292" s="11">
        <v>1</v>
      </c>
      <c r="E292" s="11" t="s">
        <v>0</v>
      </c>
      <c r="F292" s="12"/>
      <c r="G292" s="12">
        <f t="shared" si="10"/>
        <v>0</v>
      </c>
    </row>
    <row r="293" spans="1:7" ht="97.8" customHeight="1" outlineLevel="1" x14ac:dyDescent="0.3">
      <c r="A293" s="8"/>
      <c r="B293" s="9" t="s">
        <v>467</v>
      </c>
      <c r="C293" s="10" t="s">
        <v>466</v>
      </c>
      <c r="D293" s="11">
        <v>1</v>
      </c>
      <c r="E293" s="11" t="s">
        <v>0</v>
      </c>
      <c r="F293" s="12"/>
      <c r="G293" s="12">
        <f t="shared" si="10"/>
        <v>0</v>
      </c>
    </row>
    <row r="294" spans="1:7" ht="97.8" customHeight="1" outlineLevel="1" x14ac:dyDescent="0.3">
      <c r="A294" s="8"/>
      <c r="B294" s="9" t="s">
        <v>468</v>
      </c>
      <c r="C294" s="10" t="s">
        <v>466</v>
      </c>
      <c r="D294" s="11">
        <v>1</v>
      </c>
      <c r="E294" s="11" t="s">
        <v>0</v>
      </c>
      <c r="F294" s="12"/>
      <c r="G294" s="12">
        <f t="shared" si="10"/>
        <v>0</v>
      </c>
    </row>
    <row r="295" spans="1:7" ht="97.8" customHeight="1" outlineLevel="1" x14ac:dyDescent="0.3">
      <c r="A295" s="8"/>
      <c r="B295" s="9" t="s">
        <v>469</v>
      </c>
      <c r="C295" s="10" t="s">
        <v>471</v>
      </c>
      <c r="D295" s="11">
        <v>1</v>
      </c>
      <c r="E295" s="11" t="s">
        <v>0</v>
      </c>
      <c r="F295" s="12"/>
      <c r="G295" s="12">
        <f t="shared" si="10"/>
        <v>0</v>
      </c>
    </row>
    <row r="296" spans="1:7" ht="97.8" customHeight="1" outlineLevel="1" x14ac:dyDescent="0.3">
      <c r="A296" s="8"/>
      <c r="B296" s="9" t="s">
        <v>470</v>
      </c>
      <c r="C296" s="10" t="s">
        <v>466</v>
      </c>
      <c r="D296" s="11">
        <v>1</v>
      </c>
      <c r="E296" s="11" t="s">
        <v>0</v>
      </c>
      <c r="F296" s="12"/>
      <c r="G296" s="12">
        <f t="shared" si="10"/>
        <v>0</v>
      </c>
    </row>
    <row r="297" spans="1:7" ht="97.8" customHeight="1" outlineLevel="1" x14ac:dyDescent="0.3">
      <c r="A297" s="8"/>
      <c r="B297" s="9" t="s">
        <v>472</v>
      </c>
      <c r="C297" s="10" t="s">
        <v>466</v>
      </c>
      <c r="D297" s="11">
        <v>1</v>
      </c>
      <c r="E297" s="11" t="s">
        <v>0</v>
      </c>
      <c r="F297" s="12"/>
      <c r="G297" s="12">
        <f t="shared" si="10"/>
        <v>0</v>
      </c>
    </row>
    <row r="298" spans="1:7" ht="97.8" customHeight="1" outlineLevel="1" x14ac:dyDescent="0.3">
      <c r="A298" s="8"/>
      <c r="B298" s="9" t="s">
        <v>473</v>
      </c>
      <c r="C298" s="10" t="s">
        <v>466</v>
      </c>
      <c r="D298" s="11">
        <v>1</v>
      </c>
      <c r="E298" s="11" t="s">
        <v>0</v>
      </c>
      <c r="F298" s="12"/>
      <c r="G298" s="12">
        <f t="shared" si="10"/>
        <v>0</v>
      </c>
    </row>
    <row r="299" spans="1:7" ht="97.8" customHeight="1" outlineLevel="1" x14ac:dyDescent="0.3">
      <c r="A299" s="8"/>
      <c r="B299" s="9" t="s">
        <v>474</v>
      </c>
      <c r="C299" s="10" t="s">
        <v>143</v>
      </c>
      <c r="D299" s="11">
        <v>1</v>
      </c>
      <c r="E299" s="11" t="s">
        <v>0</v>
      </c>
      <c r="F299" s="12"/>
      <c r="G299" s="12">
        <f t="shared" si="10"/>
        <v>0</v>
      </c>
    </row>
    <row r="300" spans="1:7" ht="97.8" customHeight="1" outlineLevel="1" x14ac:dyDescent="0.3">
      <c r="A300" s="8"/>
      <c r="B300" s="9" t="s">
        <v>475</v>
      </c>
      <c r="C300" s="10" t="s">
        <v>143</v>
      </c>
      <c r="D300" s="11">
        <v>1</v>
      </c>
      <c r="E300" s="11" t="s">
        <v>0</v>
      </c>
      <c r="F300" s="12"/>
      <c r="G300" s="12">
        <f t="shared" si="10"/>
        <v>0</v>
      </c>
    </row>
    <row r="301" spans="1:7" ht="97.8" customHeight="1" outlineLevel="1" x14ac:dyDescent="0.3">
      <c r="A301" s="8"/>
      <c r="B301" s="9" t="s">
        <v>476</v>
      </c>
      <c r="C301" s="10" t="s">
        <v>143</v>
      </c>
      <c r="D301" s="11">
        <v>1</v>
      </c>
      <c r="E301" s="11" t="s">
        <v>0</v>
      </c>
      <c r="F301" s="12"/>
      <c r="G301" s="12">
        <f t="shared" si="10"/>
        <v>0</v>
      </c>
    </row>
    <row r="302" spans="1:7" ht="97.8" customHeight="1" outlineLevel="1" x14ac:dyDescent="0.3">
      <c r="A302" s="8"/>
      <c r="B302" s="9" t="s">
        <v>477</v>
      </c>
      <c r="C302" s="10" t="s">
        <v>77</v>
      </c>
      <c r="D302" s="11">
        <v>1</v>
      </c>
      <c r="E302" s="11" t="s">
        <v>0</v>
      </c>
      <c r="F302" s="12"/>
      <c r="G302" s="12">
        <f t="shared" si="10"/>
        <v>0</v>
      </c>
    </row>
    <row r="303" spans="1:7" ht="97.8" customHeight="1" outlineLevel="1" x14ac:dyDescent="0.3">
      <c r="A303" s="8"/>
      <c r="B303" s="9" t="s">
        <v>478</v>
      </c>
      <c r="C303" s="10" t="s">
        <v>479</v>
      </c>
      <c r="D303" s="11">
        <v>1</v>
      </c>
      <c r="E303" s="11" t="s">
        <v>0</v>
      </c>
      <c r="F303" s="12"/>
      <c r="G303" s="12">
        <f t="shared" si="10"/>
        <v>0</v>
      </c>
    </row>
    <row r="304" spans="1:7" ht="97.8" customHeight="1" outlineLevel="1" x14ac:dyDescent="0.3">
      <c r="A304" s="8"/>
      <c r="B304" s="9" t="s">
        <v>480</v>
      </c>
      <c r="C304" s="10" t="s">
        <v>481</v>
      </c>
      <c r="D304" s="11">
        <v>1</v>
      </c>
      <c r="E304" s="11" t="s">
        <v>0</v>
      </c>
      <c r="F304" s="12"/>
      <c r="G304" s="12">
        <f t="shared" si="10"/>
        <v>0</v>
      </c>
    </row>
    <row r="305" spans="1:7" ht="97.8" customHeight="1" outlineLevel="1" x14ac:dyDescent="0.3">
      <c r="A305" s="8"/>
      <c r="B305" s="9" t="s">
        <v>482</v>
      </c>
      <c r="C305" s="10" t="s">
        <v>101</v>
      </c>
      <c r="D305" s="11">
        <v>1</v>
      </c>
      <c r="E305" s="11" t="s">
        <v>0</v>
      </c>
      <c r="F305" s="12"/>
      <c r="G305" s="12">
        <f t="shared" si="10"/>
        <v>0</v>
      </c>
    </row>
    <row r="306" spans="1:7" ht="97.8" customHeight="1" outlineLevel="1" x14ac:dyDescent="0.3">
      <c r="A306" s="8"/>
      <c r="B306" s="9" t="s">
        <v>483</v>
      </c>
      <c r="C306" s="10" t="s">
        <v>488</v>
      </c>
      <c r="D306" s="11">
        <v>1</v>
      </c>
      <c r="E306" s="11" t="s">
        <v>0</v>
      </c>
      <c r="F306" s="12"/>
      <c r="G306" s="12">
        <f t="shared" si="10"/>
        <v>0</v>
      </c>
    </row>
    <row r="307" spans="1:7" ht="97.8" customHeight="1" outlineLevel="1" x14ac:dyDescent="0.3">
      <c r="A307" s="8"/>
      <c r="B307" s="9" t="s">
        <v>484</v>
      </c>
      <c r="C307" s="10" t="s">
        <v>489</v>
      </c>
      <c r="D307" s="11">
        <v>1</v>
      </c>
      <c r="E307" s="11" t="s">
        <v>0</v>
      </c>
      <c r="F307" s="12"/>
      <c r="G307" s="12">
        <f t="shared" si="10"/>
        <v>0</v>
      </c>
    </row>
    <row r="308" spans="1:7" ht="97.8" customHeight="1" outlineLevel="1" x14ac:dyDescent="0.3">
      <c r="A308" s="8"/>
      <c r="B308" s="9" t="s">
        <v>485</v>
      </c>
      <c r="C308" s="10" t="s">
        <v>490</v>
      </c>
      <c r="D308" s="11">
        <v>1</v>
      </c>
      <c r="E308" s="11" t="s">
        <v>0</v>
      </c>
      <c r="F308" s="12"/>
      <c r="G308" s="12">
        <f t="shared" si="10"/>
        <v>0</v>
      </c>
    </row>
    <row r="309" spans="1:7" ht="97.8" customHeight="1" outlineLevel="1" x14ac:dyDescent="0.3">
      <c r="A309" s="8"/>
      <c r="B309" s="9" t="s">
        <v>486</v>
      </c>
      <c r="C309" s="10" t="s">
        <v>491</v>
      </c>
      <c r="D309" s="11">
        <v>2</v>
      </c>
      <c r="E309" s="11" t="s">
        <v>0</v>
      </c>
      <c r="F309" s="12"/>
      <c r="G309" s="12">
        <f t="shared" si="10"/>
        <v>0</v>
      </c>
    </row>
    <row r="310" spans="1:7" ht="97.8" customHeight="1" outlineLevel="1" x14ac:dyDescent="0.3">
      <c r="A310" s="8"/>
      <c r="B310" s="9" t="s">
        <v>487</v>
      </c>
      <c r="C310" s="10" t="s">
        <v>492</v>
      </c>
      <c r="D310" s="11">
        <v>1</v>
      </c>
      <c r="E310" s="11" t="s">
        <v>0</v>
      </c>
      <c r="F310" s="12"/>
      <c r="G310" s="12">
        <f t="shared" si="10"/>
        <v>0</v>
      </c>
    </row>
    <row r="311" spans="1:7" ht="97.8" customHeight="1" outlineLevel="1" x14ac:dyDescent="0.3">
      <c r="A311" s="8"/>
      <c r="B311" s="9" t="s">
        <v>494</v>
      </c>
      <c r="C311" s="10" t="s">
        <v>493</v>
      </c>
      <c r="D311" s="11">
        <v>1</v>
      </c>
      <c r="E311" s="11" t="s">
        <v>0</v>
      </c>
      <c r="F311" s="12"/>
      <c r="G311" s="12">
        <f t="shared" si="10"/>
        <v>0</v>
      </c>
    </row>
    <row r="312" spans="1:7" ht="97.8" customHeight="1" outlineLevel="1" x14ac:dyDescent="0.3">
      <c r="A312" s="8"/>
      <c r="B312" s="9" t="s">
        <v>495</v>
      </c>
      <c r="C312" s="10" t="s">
        <v>496</v>
      </c>
      <c r="D312" s="11">
        <v>1</v>
      </c>
      <c r="E312" s="11" t="s">
        <v>0</v>
      </c>
      <c r="F312" s="12"/>
      <c r="G312" s="12">
        <f t="shared" si="10"/>
        <v>0</v>
      </c>
    </row>
    <row r="313" spans="1:7" ht="97.8" customHeight="1" outlineLevel="1" x14ac:dyDescent="0.3">
      <c r="A313" s="8"/>
      <c r="B313" s="9" t="s">
        <v>497</v>
      </c>
      <c r="C313" s="10" t="s">
        <v>499</v>
      </c>
      <c r="D313" s="11">
        <v>1</v>
      </c>
      <c r="E313" s="11" t="s">
        <v>0</v>
      </c>
      <c r="F313" s="12"/>
      <c r="G313" s="12">
        <f t="shared" si="10"/>
        <v>0</v>
      </c>
    </row>
    <row r="314" spans="1:7" ht="97.8" customHeight="1" outlineLevel="1" x14ac:dyDescent="0.3">
      <c r="A314" s="8"/>
      <c r="B314" s="9" t="s">
        <v>498</v>
      </c>
      <c r="C314" s="10" t="s">
        <v>499</v>
      </c>
      <c r="D314" s="11">
        <v>1</v>
      </c>
      <c r="E314" s="11" t="s">
        <v>0</v>
      </c>
      <c r="F314" s="12"/>
      <c r="G314" s="12">
        <f t="shared" si="10"/>
        <v>0</v>
      </c>
    </row>
    <row r="315" spans="1:7" ht="97.8" customHeight="1" outlineLevel="1" x14ac:dyDescent="0.3">
      <c r="A315" s="8"/>
      <c r="B315" s="9" t="s">
        <v>500</v>
      </c>
      <c r="C315" s="10" t="s">
        <v>23</v>
      </c>
      <c r="D315" s="11">
        <v>1</v>
      </c>
      <c r="E315" s="11" t="s">
        <v>0</v>
      </c>
      <c r="F315" s="12"/>
      <c r="G315" s="12">
        <f t="shared" si="10"/>
        <v>0</v>
      </c>
    </row>
    <row r="316" spans="1:7" ht="97.8" customHeight="1" outlineLevel="1" x14ac:dyDescent="0.3">
      <c r="A316" s="8"/>
      <c r="B316" s="9" t="s">
        <v>501</v>
      </c>
      <c r="C316" s="10" t="s">
        <v>502</v>
      </c>
      <c r="D316" s="11">
        <v>1</v>
      </c>
      <c r="E316" s="11" t="s">
        <v>0</v>
      </c>
      <c r="F316" s="12"/>
      <c r="G316" s="12">
        <f t="shared" si="10"/>
        <v>0</v>
      </c>
    </row>
    <row r="317" spans="1:7" ht="97.8" customHeight="1" outlineLevel="1" x14ac:dyDescent="0.3">
      <c r="A317" s="8"/>
      <c r="B317" s="9" t="s">
        <v>503</v>
      </c>
      <c r="C317" s="10" t="s">
        <v>506</v>
      </c>
      <c r="D317" s="11">
        <v>1</v>
      </c>
      <c r="E317" s="11" t="s">
        <v>0</v>
      </c>
      <c r="F317" s="12"/>
      <c r="G317" s="12">
        <f t="shared" si="10"/>
        <v>0</v>
      </c>
    </row>
    <row r="318" spans="1:7" ht="97.8" customHeight="1" outlineLevel="1" x14ac:dyDescent="0.3">
      <c r="A318" s="8"/>
      <c r="B318" s="9" t="s">
        <v>503</v>
      </c>
      <c r="C318" s="10" t="s">
        <v>507</v>
      </c>
      <c r="D318" s="11">
        <v>3</v>
      </c>
      <c r="E318" s="11" t="s">
        <v>0</v>
      </c>
      <c r="F318" s="12"/>
      <c r="G318" s="12">
        <f t="shared" si="10"/>
        <v>0</v>
      </c>
    </row>
    <row r="319" spans="1:7" ht="97.8" customHeight="1" outlineLevel="1" x14ac:dyDescent="0.3">
      <c r="A319" s="8"/>
      <c r="B319" s="9" t="s">
        <v>503</v>
      </c>
      <c r="C319" s="10" t="s">
        <v>508</v>
      </c>
      <c r="D319" s="11">
        <v>2</v>
      </c>
      <c r="E319" s="11" t="s">
        <v>0</v>
      </c>
      <c r="F319" s="12"/>
      <c r="G319" s="12">
        <f t="shared" si="10"/>
        <v>0</v>
      </c>
    </row>
    <row r="320" spans="1:7" ht="97.8" customHeight="1" outlineLevel="1" x14ac:dyDescent="0.3">
      <c r="A320" s="8"/>
      <c r="B320" s="9" t="s">
        <v>503</v>
      </c>
      <c r="C320" s="10" t="s">
        <v>507</v>
      </c>
      <c r="D320" s="11">
        <v>4</v>
      </c>
      <c r="E320" s="11" t="s">
        <v>0</v>
      </c>
      <c r="F320" s="12"/>
      <c r="G320" s="12">
        <f t="shared" si="10"/>
        <v>0</v>
      </c>
    </row>
    <row r="321" spans="1:7" ht="97.8" customHeight="1" outlineLevel="1" x14ac:dyDescent="0.3">
      <c r="A321" s="8"/>
      <c r="B321" s="9" t="s">
        <v>504</v>
      </c>
      <c r="C321" s="10" t="s">
        <v>509</v>
      </c>
      <c r="D321" s="11">
        <v>1</v>
      </c>
      <c r="E321" s="11" t="s">
        <v>0</v>
      </c>
      <c r="F321" s="12"/>
      <c r="G321" s="12">
        <f t="shared" si="10"/>
        <v>0</v>
      </c>
    </row>
    <row r="322" spans="1:7" ht="97.8" customHeight="1" outlineLevel="1" x14ac:dyDescent="0.3">
      <c r="A322" s="8"/>
      <c r="B322" s="9" t="s">
        <v>505</v>
      </c>
      <c r="C322" s="10" t="s">
        <v>511</v>
      </c>
      <c r="D322" s="11">
        <v>1</v>
      </c>
      <c r="E322" s="11" t="s">
        <v>0</v>
      </c>
      <c r="F322" s="12"/>
      <c r="G322" s="12">
        <f t="shared" si="10"/>
        <v>0</v>
      </c>
    </row>
    <row r="323" spans="1:7" ht="97.8" customHeight="1" outlineLevel="1" x14ac:dyDescent="0.3">
      <c r="A323" s="8"/>
      <c r="B323" s="9" t="s">
        <v>510</v>
      </c>
      <c r="C323" s="10" t="s">
        <v>512</v>
      </c>
      <c r="D323" s="11">
        <v>2</v>
      </c>
      <c r="E323" s="11" t="s">
        <v>0</v>
      </c>
      <c r="F323" s="12"/>
      <c r="G323" s="12">
        <f t="shared" si="10"/>
        <v>0</v>
      </c>
    </row>
    <row r="324" spans="1:7" ht="97.8" customHeight="1" outlineLevel="1" x14ac:dyDescent="0.3">
      <c r="A324" s="8"/>
      <c r="B324" s="9" t="s">
        <v>513</v>
      </c>
      <c r="C324" s="10" t="s">
        <v>515</v>
      </c>
      <c r="D324" s="11">
        <v>1</v>
      </c>
      <c r="E324" s="11" t="s">
        <v>0</v>
      </c>
      <c r="F324" s="12"/>
      <c r="G324" s="12">
        <f t="shared" si="10"/>
        <v>0</v>
      </c>
    </row>
    <row r="325" spans="1:7" ht="97.8" customHeight="1" outlineLevel="1" x14ac:dyDescent="0.3">
      <c r="A325" s="8"/>
      <c r="B325" s="9" t="s">
        <v>514</v>
      </c>
      <c r="C325" s="10" t="s">
        <v>516</v>
      </c>
      <c r="D325" s="11">
        <v>1</v>
      </c>
      <c r="E325" s="11" t="s">
        <v>0</v>
      </c>
      <c r="F325" s="12"/>
      <c r="G325" s="12">
        <f t="shared" si="10"/>
        <v>0</v>
      </c>
    </row>
    <row r="326" spans="1:7" ht="97.8" customHeight="1" outlineLevel="1" x14ac:dyDescent="0.3">
      <c r="A326" s="8"/>
      <c r="B326" s="9" t="s">
        <v>517</v>
      </c>
      <c r="C326" s="10" t="s">
        <v>520</v>
      </c>
      <c r="D326" s="11">
        <v>1</v>
      </c>
      <c r="E326" s="11" t="s">
        <v>0</v>
      </c>
      <c r="F326" s="12"/>
      <c r="G326" s="12">
        <f t="shared" si="10"/>
        <v>0</v>
      </c>
    </row>
    <row r="327" spans="1:7" ht="97.8" customHeight="1" outlineLevel="1" x14ac:dyDescent="0.3">
      <c r="A327" s="8"/>
      <c r="B327" s="9" t="s">
        <v>518</v>
      </c>
      <c r="C327" s="10" t="s">
        <v>521</v>
      </c>
      <c r="D327" s="11">
        <v>1</v>
      </c>
      <c r="E327" s="11" t="s">
        <v>0</v>
      </c>
      <c r="F327" s="12"/>
      <c r="G327" s="12">
        <f t="shared" si="10"/>
        <v>0</v>
      </c>
    </row>
    <row r="328" spans="1:7" ht="97.8" customHeight="1" outlineLevel="1" x14ac:dyDescent="0.3">
      <c r="A328" s="8"/>
      <c r="B328" s="9" t="s">
        <v>519</v>
      </c>
      <c r="C328" s="10" t="s">
        <v>522</v>
      </c>
      <c r="D328" s="11">
        <v>1</v>
      </c>
      <c r="E328" s="11" t="s">
        <v>0</v>
      </c>
      <c r="F328" s="12"/>
      <c r="G328" s="12">
        <f t="shared" si="10"/>
        <v>0</v>
      </c>
    </row>
    <row r="329" spans="1:7" ht="97.8" customHeight="1" outlineLevel="1" x14ac:dyDescent="0.3">
      <c r="A329" s="8"/>
      <c r="B329" s="9" t="s">
        <v>523</v>
      </c>
      <c r="C329" s="10" t="s">
        <v>524</v>
      </c>
      <c r="D329" s="11">
        <v>1</v>
      </c>
      <c r="E329" s="11" t="s">
        <v>0</v>
      </c>
      <c r="F329" s="12"/>
      <c r="G329" s="12">
        <f t="shared" si="10"/>
        <v>0</v>
      </c>
    </row>
    <row r="330" spans="1:7" ht="97.8" customHeight="1" outlineLevel="1" x14ac:dyDescent="0.3">
      <c r="A330" s="8"/>
      <c r="B330" s="9" t="s">
        <v>525</v>
      </c>
      <c r="C330" s="10" t="s">
        <v>526</v>
      </c>
      <c r="D330" s="11">
        <v>1</v>
      </c>
      <c r="E330" s="11" t="s">
        <v>0</v>
      </c>
      <c r="F330" s="12"/>
      <c r="G330" s="12">
        <f t="shared" si="10"/>
        <v>0</v>
      </c>
    </row>
    <row r="331" spans="1:7" ht="97.8" customHeight="1" outlineLevel="1" x14ac:dyDescent="0.3">
      <c r="A331" s="8"/>
      <c r="B331" s="9" t="s">
        <v>527</v>
      </c>
      <c r="C331" s="10" t="s">
        <v>528</v>
      </c>
      <c r="D331" s="11">
        <v>1</v>
      </c>
      <c r="E331" s="11" t="s">
        <v>0</v>
      </c>
      <c r="F331" s="12"/>
      <c r="G331" s="12">
        <f t="shared" si="10"/>
        <v>0</v>
      </c>
    </row>
    <row r="332" spans="1:7" ht="97.8" customHeight="1" outlineLevel="1" x14ac:dyDescent="0.3">
      <c r="A332" s="8"/>
      <c r="B332" s="9" t="s">
        <v>529</v>
      </c>
      <c r="C332" s="10" t="s">
        <v>511</v>
      </c>
      <c r="D332" s="11">
        <v>1</v>
      </c>
      <c r="E332" s="11" t="s">
        <v>0</v>
      </c>
      <c r="F332" s="12"/>
      <c r="G332" s="12">
        <f t="shared" si="10"/>
        <v>0</v>
      </c>
    </row>
    <row r="333" spans="1:7" ht="97.8" customHeight="1" outlineLevel="1" x14ac:dyDescent="0.3">
      <c r="A333" s="8"/>
      <c r="B333" s="9" t="s">
        <v>530</v>
      </c>
      <c r="C333" s="10" t="s">
        <v>511</v>
      </c>
      <c r="D333" s="11">
        <v>1</v>
      </c>
      <c r="E333" s="11" t="s">
        <v>0</v>
      </c>
      <c r="F333" s="12"/>
      <c r="G333" s="12">
        <f t="shared" si="10"/>
        <v>0</v>
      </c>
    </row>
    <row r="334" spans="1:7" ht="97.8" customHeight="1" outlineLevel="1" x14ac:dyDescent="0.3">
      <c r="A334" s="8"/>
      <c r="B334" s="9" t="s">
        <v>531</v>
      </c>
      <c r="C334" s="10" t="s">
        <v>532</v>
      </c>
      <c r="D334" s="11">
        <v>1</v>
      </c>
      <c r="E334" s="11" t="s">
        <v>0</v>
      </c>
      <c r="F334" s="12"/>
      <c r="G334" s="12">
        <f t="shared" si="10"/>
        <v>0</v>
      </c>
    </row>
    <row r="335" spans="1:7" ht="97.8" customHeight="1" outlineLevel="1" x14ac:dyDescent="0.3">
      <c r="A335" s="8"/>
      <c r="B335" s="9" t="s">
        <v>533</v>
      </c>
      <c r="C335" s="10" t="s">
        <v>511</v>
      </c>
      <c r="D335" s="11">
        <v>1</v>
      </c>
      <c r="E335" s="11" t="s">
        <v>0</v>
      </c>
      <c r="F335" s="12"/>
      <c r="G335" s="12">
        <f t="shared" si="10"/>
        <v>0</v>
      </c>
    </row>
    <row r="336" spans="1:7" ht="97.8" customHeight="1" outlineLevel="1" x14ac:dyDescent="0.3">
      <c r="A336" s="8"/>
      <c r="B336" s="9" t="s">
        <v>534</v>
      </c>
      <c r="C336" s="10" t="s">
        <v>511</v>
      </c>
      <c r="D336" s="11">
        <v>1</v>
      </c>
      <c r="E336" s="11" t="s">
        <v>0</v>
      </c>
      <c r="F336" s="12"/>
      <c r="G336" s="12">
        <f t="shared" si="10"/>
        <v>0</v>
      </c>
    </row>
    <row r="337" spans="1:7" ht="97.8" customHeight="1" outlineLevel="1" x14ac:dyDescent="0.3">
      <c r="A337" s="8"/>
      <c r="B337" s="9" t="s">
        <v>535</v>
      </c>
      <c r="C337" s="10" t="s">
        <v>536</v>
      </c>
      <c r="D337" s="11">
        <v>1</v>
      </c>
      <c r="E337" s="11" t="s">
        <v>0</v>
      </c>
      <c r="F337" s="12"/>
      <c r="G337" s="12">
        <f t="shared" si="10"/>
        <v>0</v>
      </c>
    </row>
    <row r="338" spans="1:7" ht="97.8" customHeight="1" outlineLevel="1" x14ac:dyDescent="0.3">
      <c r="A338" s="8"/>
      <c r="B338" s="9" t="s">
        <v>537</v>
      </c>
      <c r="C338" s="10" t="s">
        <v>538</v>
      </c>
      <c r="D338" s="11">
        <v>1</v>
      </c>
      <c r="E338" s="11" t="s">
        <v>0</v>
      </c>
      <c r="F338" s="12"/>
      <c r="G338" s="12">
        <f t="shared" si="10"/>
        <v>0</v>
      </c>
    </row>
    <row r="339" spans="1:7" ht="97.8" customHeight="1" outlineLevel="1" x14ac:dyDescent="0.3">
      <c r="A339" s="8"/>
      <c r="B339" s="9" t="s">
        <v>539</v>
      </c>
      <c r="C339" s="10" t="s">
        <v>540</v>
      </c>
      <c r="D339" s="11">
        <v>1</v>
      </c>
      <c r="E339" s="11" t="s">
        <v>0</v>
      </c>
      <c r="F339" s="12"/>
      <c r="G339" s="12">
        <f t="shared" si="10"/>
        <v>0</v>
      </c>
    </row>
    <row r="340" spans="1:7" ht="97.8" customHeight="1" outlineLevel="1" x14ac:dyDescent="0.3">
      <c r="A340" s="8"/>
      <c r="B340" s="9" t="s">
        <v>541</v>
      </c>
      <c r="C340" s="10" t="s">
        <v>17</v>
      </c>
      <c r="D340" s="11">
        <v>1</v>
      </c>
      <c r="E340" s="11" t="s">
        <v>0</v>
      </c>
      <c r="F340" s="12"/>
      <c r="G340" s="12">
        <f t="shared" si="10"/>
        <v>0</v>
      </c>
    </row>
    <row r="341" spans="1:7" ht="97.8" customHeight="1" outlineLevel="1" x14ac:dyDescent="0.3">
      <c r="A341" s="8"/>
      <c r="B341" s="9" t="s">
        <v>542</v>
      </c>
      <c r="C341" s="10" t="s">
        <v>544</v>
      </c>
      <c r="D341" s="11">
        <v>1</v>
      </c>
      <c r="E341" s="11" t="s">
        <v>0</v>
      </c>
      <c r="F341" s="12"/>
      <c r="G341" s="12">
        <f t="shared" si="10"/>
        <v>0</v>
      </c>
    </row>
    <row r="342" spans="1:7" ht="97.8" customHeight="1" outlineLevel="1" x14ac:dyDescent="0.3">
      <c r="A342" s="8"/>
      <c r="B342" s="9" t="s">
        <v>543</v>
      </c>
      <c r="C342" s="10" t="s">
        <v>545</v>
      </c>
      <c r="D342" s="11">
        <v>1</v>
      </c>
      <c r="E342" s="11" t="s">
        <v>0</v>
      </c>
      <c r="F342" s="12"/>
      <c r="G342" s="12">
        <f t="shared" si="10"/>
        <v>0</v>
      </c>
    </row>
    <row r="343" spans="1:7" ht="97.8" customHeight="1" outlineLevel="1" x14ac:dyDescent="0.3">
      <c r="A343" s="8"/>
      <c r="B343" s="9" t="s">
        <v>546</v>
      </c>
      <c r="C343" s="10" t="s">
        <v>357</v>
      </c>
      <c r="D343" s="11">
        <v>1</v>
      </c>
      <c r="E343" s="11" t="s">
        <v>0</v>
      </c>
      <c r="F343" s="12"/>
      <c r="G343" s="12">
        <f t="shared" si="10"/>
        <v>0</v>
      </c>
    </row>
    <row r="344" spans="1:7" ht="97.8" customHeight="1" outlineLevel="1" x14ac:dyDescent="0.3">
      <c r="A344" s="8"/>
      <c r="B344" s="9" t="s">
        <v>547</v>
      </c>
      <c r="C344" s="10" t="s">
        <v>548</v>
      </c>
      <c r="D344" s="11">
        <v>1</v>
      </c>
      <c r="E344" s="11" t="s">
        <v>0</v>
      </c>
      <c r="F344" s="12"/>
      <c r="G344" s="12">
        <f t="shared" si="10"/>
        <v>0</v>
      </c>
    </row>
    <row r="345" spans="1:7" ht="97.8" customHeight="1" outlineLevel="1" x14ac:dyDescent="0.3">
      <c r="A345" s="8"/>
      <c r="B345" s="9" t="s">
        <v>549</v>
      </c>
      <c r="C345" s="10" t="s">
        <v>552</v>
      </c>
      <c r="D345" s="11">
        <v>2</v>
      </c>
      <c r="E345" s="11" t="s">
        <v>0</v>
      </c>
      <c r="F345" s="12"/>
      <c r="G345" s="12">
        <f t="shared" si="10"/>
        <v>0</v>
      </c>
    </row>
    <row r="346" spans="1:7" ht="97.8" customHeight="1" outlineLevel="1" x14ac:dyDescent="0.3">
      <c r="A346" s="8"/>
      <c r="B346" s="9" t="s">
        <v>550</v>
      </c>
      <c r="C346" s="10" t="s">
        <v>553</v>
      </c>
      <c r="D346" s="11">
        <v>1</v>
      </c>
      <c r="E346" s="11" t="s">
        <v>0</v>
      </c>
      <c r="F346" s="12"/>
      <c r="G346" s="12">
        <f t="shared" si="10"/>
        <v>0</v>
      </c>
    </row>
    <row r="347" spans="1:7" ht="97.8" customHeight="1" outlineLevel="1" x14ac:dyDescent="0.3">
      <c r="A347" s="8"/>
      <c r="B347" s="9" t="s">
        <v>551</v>
      </c>
      <c r="C347" s="10" t="s">
        <v>554</v>
      </c>
      <c r="D347" s="11">
        <v>1</v>
      </c>
      <c r="E347" s="11" t="s">
        <v>0</v>
      </c>
      <c r="F347" s="12"/>
      <c r="G347" s="12">
        <f t="shared" si="10"/>
        <v>0</v>
      </c>
    </row>
    <row r="348" spans="1:7" ht="97.8" customHeight="1" outlineLevel="1" x14ac:dyDescent="0.3">
      <c r="A348" s="8"/>
      <c r="B348" s="9" t="s">
        <v>555</v>
      </c>
      <c r="C348" s="10" t="s">
        <v>57</v>
      </c>
      <c r="D348" s="11">
        <v>1</v>
      </c>
      <c r="E348" s="11" t="s">
        <v>0</v>
      </c>
      <c r="F348" s="12"/>
      <c r="G348" s="12">
        <f t="shared" si="10"/>
        <v>0</v>
      </c>
    </row>
    <row r="349" spans="1:7" ht="97.8" customHeight="1" outlineLevel="1" x14ac:dyDescent="0.3">
      <c r="A349" s="8"/>
      <c r="B349" s="9" t="s">
        <v>556</v>
      </c>
      <c r="C349" s="10" t="s">
        <v>557</v>
      </c>
      <c r="D349" s="11">
        <v>1</v>
      </c>
      <c r="E349" s="11" t="s">
        <v>0</v>
      </c>
      <c r="F349" s="12"/>
      <c r="G349" s="12">
        <f t="shared" si="10"/>
        <v>0</v>
      </c>
    </row>
    <row r="350" spans="1:7" ht="97.8" customHeight="1" outlineLevel="1" x14ac:dyDescent="0.3">
      <c r="A350" s="8"/>
      <c r="B350" s="9" t="s">
        <v>558</v>
      </c>
      <c r="C350" s="10" t="s">
        <v>560</v>
      </c>
      <c r="D350" s="11">
        <v>1</v>
      </c>
      <c r="E350" s="11" t="s">
        <v>0</v>
      </c>
      <c r="F350" s="12"/>
      <c r="G350" s="12">
        <f t="shared" si="10"/>
        <v>0</v>
      </c>
    </row>
    <row r="351" spans="1:7" ht="97.8" customHeight="1" outlineLevel="1" x14ac:dyDescent="0.3">
      <c r="A351" s="8"/>
      <c r="B351" s="9" t="s">
        <v>559</v>
      </c>
      <c r="C351" s="10" t="s">
        <v>561</v>
      </c>
      <c r="D351" s="11">
        <v>1</v>
      </c>
      <c r="E351" s="11" t="s">
        <v>0</v>
      </c>
      <c r="F351" s="12"/>
      <c r="G351" s="12">
        <f t="shared" si="10"/>
        <v>0</v>
      </c>
    </row>
    <row r="352" spans="1:7" ht="97.8" customHeight="1" outlineLevel="1" x14ac:dyDescent="0.3">
      <c r="A352" s="8"/>
      <c r="B352" s="9" t="s">
        <v>562</v>
      </c>
      <c r="C352" s="10" t="s">
        <v>563</v>
      </c>
      <c r="D352" s="11">
        <v>1</v>
      </c>
      <c r="E352" s="11" t="s">
        <v>0</v>
      </c>
      <c r="F352" s="12"/>
      <c r="G352" s="12">
        <f t="shared" si="10"/>
        <v>0</v>
      </c>
    </row>
    <row r="353" spans="1:8" ht="97.8" customHeight="1" outlineLevel="1" x14ac:dyDescent="0.3">
      <c r="A353" s="8"/>
      <c r="B353" s="9" t="s">
        <v>564</v>
      </c>
      <c r="C353" s="10" t="s">
        <v>566</v>
      </c>
      <c r="D353" s="11">
        <v>1</v>
      </c>
      <c r="E353" s="11" t="s">
        <v>0</v>
      </c>
      <c r="F353" s="12"/>
      <c r="G353" s="12">
        <f t="shared" ref="G353:G356" si="11">D353*F353</f>
        <v>0</v>
      </c>
    </row>
    <row r="354" spans="1:8" ht="97.8" customHeight="1" outlineLevel="1" x14ac:dyDescent="0.3">
      <c r="A354" s="8"/>
      <c r="B354" s="9" t="s">
        <v>565</v>
      </c>
      <c r="C354" s="10" t="s">
        <v>567</v>
      </c>
      <c r="D354" s="11">
        <v>1</v>
      </c>
      <c r="E354" s="11" t="s">
        <v>0</v>
      </c>
      <c r="F354" s="12"/>
      <c r="G354" s="12">
        <f t="shared" si="11"/>
        <v>0</v>
      </c>
    </row>
    <row r="355" spans="1:8" ht="97.8" customHeight="1" outlineLevel="1" x14ac:dyDescent="0.3">
      <c r="A355" s="8"/>
      <c r="B355" s="9" t="s">
        <v>568</v>
      </c>
      <c r="C355" s="10" t="s">
        <v>67</v>
      </c>
      <c r="D355" s="11">
        <v>1</v>
      </c>
      <c r="E355" s="11" t="s">
        <v>0</v>
      </c>
      <c r="F355" s="12"/>
      <c r="G355" s="12">
        <f t="shared" si="11"/>
        <v>0</v>
      </c>
    </row>
    <row r="356" spans="1:8" ht="97.8" customHeight="1" outlineLevel="1" x14ac:dyDescent="0.3">
      <c r="A356" s="8"/>
      <c r="B356" s="9" t="s">
        <v>569</v>
      </c>
      <c r="C356" s="10" t="s">
        <v>570</v>
      </c>
      <c r="D356" s="11">
        <v>1</v>
      </c>
      <c r="E356" s="11" t="s">
        <v>0</v>
      </c>
      <c r="F356" s="12"/>
      <c r="G356" s="12">
        <f t="shared" si="11"/>
        <v>0</v>
      </c>
      <c r="H356" s="18"/>
    </row>
    <row r="357" spans="1:8" s="4" customFormat="1" ht="17.399999999999999" collapsed="1" x14ac:dyDescent="0.3">
      <c r="A357" s="5"/>
      <c r="B357" s="6" t="s">
        <v>72</v>
      </c>
      <c r="C357" s="7"/>
      <c r="D357" s="7"/>
      <c r="E357" s="7"/>
      <c r="F357" s="7"/>
      <c r="G357" s="14">
        <f>SUM(G288:G356)</f>
        <v>0</v>
      </c>
    </row>
    <row r="358" spans="1:8" ht="27.6" customHeight="1" x14ac:dyDescent="0.3">
      <c r="B358" s="16"/>
      <c r="C358" s="17"/>
    </row>
    <row r="359" spans="1:8" s="4" customFormat="1" x14ac:dyDescent="0.3">
      <c r="A359" s="5"/>
      <c r="B359" s="6" t="s">
        <v>571</v>
      </c>
      <c r="C359" s="7"/>
      <c r="D359" s="7"/>
      <c r="E359" s="7"/>
      <c r="F359" s="7"/>
      <c r="G359" s="7"/>
    </row>
    <row r="360" spans="1:8" ht="97.8" customHeight="1" outlineLevel="1" x14ac:dyDescent="0.3">
      <c r="A360" s="8" t="s">
        <v>851</v>
      </c>
      <c r="B360" s="9" t="s">
        <v>572</v>
      </c>
      <c r="C360" s="10" t="s">
        <v>573</v>
      </c>
      <c r="D360" s="11">
        <v>1</v>
      </c>
      <c r="E360" s="11" t="s">
        <v>0</v>
      </c>
      <c r="F360" s="12"/>
      <c r="G360" s="12">
        <f t="shared" ref="G360:G423" si="12">D360*F360</f>
        <v>0</v>
      </c>
    </row>
    <row r="361" spans="1:8" ht="97.8" customHeight="1" outlineLevel="1" x14ac:dyDescent="0.3">
      <c r="A361" s="8" t="s">
        <v>852</v>
      </c>
      <c r="B361" s="9" t="s">
        <v>574</v>
      </c>
      <c r="C361" s="10" t="s">
        <v>576</v>
      </c>
      <c r="D361" s="11">
        <v>1</v>
      </c>
      <c r="E361" s="11" t="s">
        <v>0</v>
      </c>
      <c r="F361" s="12"/>
      <c r="G361" s="12">
        <f t="shared" si="12"/>
        <v>0</v>
      </c>
    </row>
    <row r="362" spans="1:8" ht="97.8" customHeight="1" outlineLevel="1" x14ac:dyDescent="0.3">
      <c r="A362" s="8" t="s">
        <v>853</v>
      </c>
      <c r="B362" s="9" t="s">
        <v>575</v>
      </c>
      <c r="C362" s="10" t="s">
        <v>577</v>
      </c>
      <c r="D362" s="11">
        <v>1</v>
      </c>
      <c r="E362" s="11" t="s">
        <v>0</v>
      </c>
      <c r="F362" s="12"/>
      <c r="G362" s="12">
        <f t="shared" si="12"/>
        <v>0</v>
      </c>
    </row>
    <row r="363" spans="1:8" ht="97.8" customHeight="1" outlineLevel="1" x14ac:dyDescent="0.3">
      <c r="A363" s="8" t="s">
        <v>854</v>
      </c>
      <c r="B363" s="9" t="s">
        <v>578</v>
      </c>
      <c r="C363" s="10" t="s">
        <v>577</v>
      </c>
      <c r="D363" s="11">
        <v>1</v>
      </c>
      <c r="E363" s="11" t="s">
        <v>0</v>
      </c>
      <c r="F363" s="12"/>
      <c r="G363" s="12">
        <f t="shared" si="12"/>
        <v>0</v>
      </c>
    </row>
    <row r="364" spans="1:8" ht="97.8" customHeight="1" outlineLevel="1" x14ac:dyDescent="0.3">
      <c r="A364" s="8" t="s">
        <v>855</v>
      </c>
      <c r="B364" s="9" t="s">
        <v>579</v>
      </c>
      <c r="C364" s="10" t="s">
        <v>577</v>
      </c>
      <c r="D364" s="11">
        <v>1</v>
      </c>
      <c r="E364" s="11" t="s">
        <v>0</v>
      </c>
      <c r="F364" s="12"/>
      <c r="G364" s="12">
        <f t="shared" si="12"/>
        <v>0</v>
      </c>
    </row>
    <row r="365" spans="1:8" ht="97.8" customHeight="1" outlineLevel="1" x14ac:dyDescent="0.3">
      <c r="A365" s="8" t="s">
        <v>856</v>
      </c>
      <c r="B365" s="9" t="s">
        <v>580</v>
      </c>
      <c r="C365" s="10" t="s">
        <v>577</v>
      </c>
      <c r="D365" s="11">
        <v>1</v>
      </c>
      <c r="E365" s="11" t="s">
        <v>0</v>
      </c>
      <c r="F365" s="12"/>
      <c r="G365" s="12">
        <f t="shared" si="12"/>
        <v>0</v>
      </c>
    </row>
    <row r="366" spans="1:8" ht="97.8" customHeight="1" outlineLevel="1" x14ac:dyDescent="0.3">
      <c r="A366" s="8" t="s">
        <v>857</v>
      </c>
      <c r="B366" s="9" t="s">
        <v>581</v>
      </c>
      <c r="C366" s="10" t="s">
        <v>577</v>
      </c>
      <c r="D366" s="11">
        <v>1</v>
      </c>
      <c r="E366" s="11" t="s">
        <v>0</v>
      </c>
      <c r="F366" s="12"/>
      <c r="G366" s="12">
        <f t="shared" si="12"/>
        <v>0</v>
      </c>
    </row>
    <row r="367" spans="1:8" ht="97.8" customHeight="1" outlineLevel="1" x14ac:dyDescent="0.3">
      <c r="A367" s="8" t="s">
        <v>858</v>
      </c>
      <c r="B367" s="9" t="s">
        <v>582</v>
      </c>
      <c r="C367" s="10" t="s">
        <v>577</v>
      </c>
      <c r="D367" s="11">
        <v>1</v>
      </c>
      <c r="E367" s="11" t="s">
        <v>0</v>
      </c>
      <c r="F367" s="12"/>
      <c r="G367" s="12">
        <f t="shared" si="12"/>
        <v>0</v>
      </c>
    </row>
    <row r="368" spans="1:8" ht="97.8" customHeight="1" outlineLevel="1" x14ac:dyDescent="0.3">
      <c r="A368" s="8" t="s">
        <v>859</v>
      </c>
      <c r="B368" s="9" t="s">
        <v>583</v>
      </c>
      <c r="C368" s="10" t="s">
        <v>577</v>
      </c>
      <c r="D368" s="11">
        <v>1</v>
      </c>
      <c r="E368" s="11" t="s">
        <v>0</v>
      </c>
      <c r="F368" s="12"/>
      <c r="G368" s="12">
        <f t="shared" si="12"/>
        <v>0</v>
      </c>
    </row>
    <row r="369" spans="1:7" ht="97.8" customHeight="1" outlineLevel="1" x14ac:dyDescent="0.3">
      <c r="A369" s="8" t="s">
        <v>860</v>
      </c>
      <c r="B369" s="9" t="s">
        <v>584</v>
      </c>
      <c r="C369" s="10" t="s">
        <v>577</v>
      </c>
      <c r="D369" s="11">
        <v>1</v>
      </c>
      <c r="E369" s="11" t="s">
        <v>0</v>
      </c>
      <c r="F369" s="12"/>
      <c r="G369" s="12">
        <f t="shared" si="12"/>
        <v>0</v>
      </c>
    </row>
    <row r="370" spans="1:7" ht="97.8" customHeight="1" outlineLevel="1" x14ac:dyDescent="0.3">
      <c r="A370" s="8" t="s">
        <v>861</v>
      </c>
      <c r="B370" s="9" t="s">
        <v>585</v>
      </c>
      <c r="C370" s="10" t="s">
        <v>577</v>
      </c>
      <c r="D370" s="11">
        <v>1</v>
      </c>
      <c r="E370" s="11" t="s">
        <v>0</v>
      </c>
      <c r="F370" s="12"/>
      <c r="G370" s="12">
        <f t="shared" si="12"/>
        <v>0</v>
      </c>
    </row>
    <row r="371" spans="1:7" ht="97.8" customHeight="1" outlineLevel="1" x14ac:dyDescent="0.3">
      <c r="A371" s="8" t="s">
        <v>862</v>
      </c>
      <c r="B371" s="9" t="s">
        <v>586</v>
      </c>
      <c r="C371" s="10" t="s">
        <v>577</v>
      </c>
      <c r="D371" s="11">
        <v>1</v>
      </c>
      <c r="E371" s="11" t="s">
        <v>0</v>
      </c>
      <c r="F371" s="12"/>
      <c r="G371" s="12">
        <f t="shared" si="12"/>
        <v>0</v>
      </c>
    </row>
    <row r="372" spans="1:7" ht="97.8" customHeight="1" outlineLevel="1" x14ac:dyDescent="0.3">
      <c r="A372" s="8" t="s">
        <v>863</v>
      </c>
      <c r="B372" s="9" t="s">
        <v>587</v>
      </c>
      <c r="C372" s="10" t="s">
        <v>591</v>
      </c>
      <c r="D372" s="11">
        <v>1</v>
      </c>
      <c r="E372" s="11" t="s">
        <v>0</v>
      </c>
      <c r="F372" s="12"/>
      <c r="G372" s="12">
        <f t="shared" si="12"/>
        <v>0</v>
      </c>
    </row>
    <row r="373" spans="1:7" ht="97.8" customHeight="1" outlineLevel="1" x14ac:dyDescent="0.3">
      <c r="A373" s="8" t="s">
        <v>864</v>
      </c>
      <c r="B373" s="9" t="s">
        <v>588</v>
      </c>
      <c r="C373" s="10" t="s">
        <v>591</v>
      </c>
      <c r="D373" s="11">
        <v>1</v>
      </c>
      <c r="E373" s="11" t="s">
        <v>0</v>
      </c>
      <c r="F373" s="12"/>
      <c r="G373" s="12">
        <f t="shared" si="12"/>
        <v>0</v>
      </c>
    </row>
    <row r="374" spans="1:7" ht="97.8" customHeight="1" outlineLevel="1" x14ac:dyDescent="0.3">
      <c r="A374" s="8" t="s">
        <v>865</v>
      </c>
      <c r="B374" s="9" t="s">
        <v>589</v>
      </c>
      <c r="C374" s="10" t="s">
        <v>591</v>
      </c>
      <c r="D374" s="11">
        <v>1</v>
      </c>
      <c r="E374" s="11" t="s">
        <v>0</v>
      </c>
      <c r="F374" s="12"/>
      <c r="G374" s="12">
        <f t="shared" si="12"/>
        <v>0</v>
      </c>
    </row>
    <row r="375" spans="1:7" ht="97.8" customHeight="1" outlineLevel="1" x14ac:dyDescent="0.3">
      <c r="A375" s="8" t="s">
        <v>866</v>
      </c>
      <c r="B375" s="9" t="s">
        <v>590</v>
      </c>
      <c r="C375" s="10" t="s">
        <v>591</v>
      </c>
      <c r="D375" s="11">
        <v>1</v>
      </c>
      <c r="E375" s="11" t="s">
        <v>0</v>
      </c>
      <c r="F375" s="12"/>
      <c r="G375" s="12">
        <f t="shared" si="12"/>
        <v>0</v>
      </c>
    </row>
    <row r="376" spans="1:7" ht="97.8" customHeight="1" outlineLevel="1" x14ac:dyDescent="0.3">
      <c r="A376" s="8" t="s">
        <v>867</v>
      </c>
      <c r="B376" s="9" t="s">
        <v>592</v>
      </c>
      <c r="C376" s="10" t="s">
        <v>594</v>
      </c>
      <c r="D376" s="11">
        <v>1</v>
      </c>
      <c r="E376" s="11" t="s">
        <v>0</v>
      </c>
      <c r="F376" s="12"/>
      <c r="G376" s="12">
        <f t="shared" si="12"/>
        <v>0</v>
      </c>
    </row>
    <row r="377" spans="1:7" ht="97.8" customHeight="1" outlineLevel="1" x14ac:dyDescent="0.3">
      <c r="A377" s="8" t="s">
        <v>868</v>
      </c>
      <c r="B377" s="9" t="s">
        <v>593</v>
      </c>
      <c r="C377" s="10" t="s">
        <v>594</v>
      </c>
      <c r="D377" s="11">
        <v>1</v>
      </c>
      <c r="E377" s="11" t="s">
        <v>0</v>
      </c>
      <c r="F377" s="12"/>
      <c r="G377" s="12">
        <f t="shared" si="12"/>
        <v>0</v>
      </c>
    </row>
    <row r="378" spans="1:7" ht="97.8" customHeight="1" outlineLevel="1" x14ac:dyDescent="0.3">
      <c r="A378" s="8" t="s">
        <v>869</v>
      </c>
      <c r="B378" s="9" t="s">
        <v>216</v>
      </c>
      <c r="C378" s="10" t="s">
        <v>522</v>
      </c>
      <c r="D378" s="11">
        <v>1</v>
      </c>
      <c r="E378" s="11" t="s">
        <v>0</v>
      </c>
      <c r="F378" s="12"/>
      <c r="G378" s="12">
        <f t="shared" si="12"/>
        <v>0</v>
      </c>
    </row>
    <row r="379" spans="1:7" ht="97.8" customHeight="1" outlineLevel="1" x14ac:dyDescent="0.3">
      <c r="A379" s="8" t="s">
        <v>870</v>
      </c>
      <c r="B379" s="9" t="s">
        <v>218</v>
      </c>
      <c r="C379" s="10" t="s">
        <v>596</v>
      </c>
      <c r="D379" s="11">
        <v>1</v>
      </c>
      <c r="E379" s="11" t="s">
        <v>0</v>
      </c>
      <c r="F379" s="12"/>
      <c r="G379" s="12">
        <f t="shared" si="12"/>
        <v>0</v>
      </c>
    </row>
    <row r="380" spans="1:7" ht="97.8" customHeight="1" outlineLevel="1" x14ac:dyDescent="0.3">
      <c r="A380" s="8" t="s">
        <v>871</v>
      </c>
      <c r="B380" s="9" t="s">
        <v>219</v>
      </c>
      <c r="C380" s="10" t="s">
        <v>597</v>
      </c>
      <c r="D380" s="11">
        <v>1</v>
      </c>
      <c r="E380" s="11" t="s">
        <v>0</v>
      </c>
      <c r="F380" s="12"/>
      <c r="G380" s="12">
        <f t="shared" si="12"/>
        <v>0</v>
      </c>
    </row>
    <row r="381" spans="1:7" ht="97.8" customHeight="1" outlineLevel="1" x14ac:dyDescent="0.3">
      <c r="A381" s="8" t="s">
        <v>872</v>
      </c>
      <c r="B381" s="9" t="s">
        <v>595</v>
      </c>
      <c r="C381" s="10" t="s">
        <v>596</v>
      </c>
      <c r="D381" s="11">
        <v>1</v>
      </c>
      <c r="E381" s="11" t="s">
        <v>0</v>
      </c>
      <c r="F381" s="12"/>
      <c r="G381" s="12">
        <f t="shared" si="12"/>
        <v>0</v>
      </c>
    </row>
    <row r="382" spans="1:7" ht="97.8" customHeight="1" outlineLevel="1" x14ac:dyDescent="0.3">
      <c r="A382" s="8" t="s">
        <v>873</v>
      </c>
      <c r="B382" s="9" t="s">
        <v>598</v>
      </c>
      <c r="C382" s="10" t="s">
        <v>597</v>
      </c>
      <c r="D382" s="11">
        <v>1</v>
      </c>
      <c r="E382" s="11" t="s">
        <v>0</v>
      </c>
      <c r="F382" s="12"/>
      <c r="G382" s="12">
        <f t="shared" si="12"/>
        <v>0</v>
      </c>
    </row>
    <row r="383" spans="1:7" ht="97.8" customHeight="1" outlineLevel="1" x14ac:dyDescent="0.3">
      <c r="A383" s="8" t="s">
        <v>874</v>
      </c>
      <c r="B383" s="9" t="s">
        <v>599</v>
      </c>
      <c r="C383" s="10" t="s">
        <v>596</v>
      </c>
      <c r="D383" s="11">
        <v>1</v>
      </c>
      <c r="E383" s="11" t="s">
        <v>0</v>
      </c>
      <c r="F383" s="12"/>
      <c r="G383" s="12">
        <f t="shared" si="12"/>
        <v>0</v>
      </c>
    </row>
    <row r="384" spans="1:7" ht="97.8" customHeight="1" outlineLevel="1" x14ac:dyDescent="0.3">
      <c r="A384" s="8" t="s">
        <v>875</v>
      </c>
      <c r="B384" s="9" t="s">
        <v>600</v>
      </c>
      <c r="C384" s="10" t="s">
        <v>601</v>
      </c>
      <c r="D384" s="11">
        <v>1</v>
      </c>
      <c r="E384" s="11" t="s">
        <v>0</v>
      </c>
      <c r="F384" s="12"/>
      <c r="G384" s="12">
        <f t="shared" si="12"/>
        <v>0</v>
      </c>
    </row>
    <row r="385" spans="1:7" ht="97.8" customHeight="1" outlineLevel="1" x14ac:dyDescent="0.3">
      <c r="A385" s="8" t="s">
        <v>876</v>
      </c>
      <c r="B385" s="9" t="s">
        <v>602</v>
      </c>
      <c r="C385" s="10" t="s">
        <v>603</v>
      </c>
      <c r="D385" s="11">
        <v>1</v>
      </c>
      <c r="E385" s="11" t="s">
        <v>0</v>
      </c>
      <c r="F385" s="12"/>
      <c r="G385" s="12">
        <f t="shared" si="12"/>
        <v>0</v>
      </c>
    </row>
    <row r="386" spans="1:7" ht="97.8" customHeight="1" outlineLevel="1" x14ac:dyDescent="0.3">
      <c r="A386" s="8" t="s">
        <v>877</v>
      </c>
      <c r="B386" s="9" t="s">
        <v>604</v>
      </c>
      <c r="C386" s="10" t="s">
        <v>605</v>
      </c>
      <c r="D386" s="11">
        <v>1</v>
      </c>
      <c r="E386" s="11" t="s">
        <v>0</v>
      </c>
      <c r="F386" s="12"/>
      <c r="G386" s="12">
        <f t="shared" si="12"/>
        <v>0</v>
      </c>
    </row>
    <row r="387" spans="1:7" ht="97.8" customHeight="1" outlineLevel="1" x14ac:dyDescent="0.3">
      <c r="A387" s="8" t="s">
        <v>878</v>
      </c>
      <c r="B387" s="9" t="s">
        <v>606</v>
      </c>
      <c r="C387" s="10" t="s">
        <v>608</v>
      </c>
      <c r="D387" s="11">
        <v>1</v>
      </c>
      <c r="E387" s="11" t="s">
        <v>0</v>
      </c>
      <c r="F387" s="12"/>
      <c r="G387" s="12">
        <f t="shared" si="12"/>
        <v>0</v>
      </c>
    </row>
    <row r="388" spans="1:7" ht="97.8" customHeight="1" outlineLevel="1" x14ac:dyDescent="0.3">
      <c r="A388" s="8" t="s">
        <v>879</v>
      </c>
      <c r="B388" s="9" t="s">
        <v>607</v>
      </c>
      <c r="C388" s="10" t="s">
        <v>608</v>
      </c>
      <c r="D388" s="11">
        <v>1</v>
      </c>
      <c r="E388" s="11" t="s">
        <v>0</v>
      </c>
      <c r="F388" s="12"/>
      <c r="G388" s="12">
        <f t="shared" si="12"/>
        <v>0</v>
      </c>
    </row>
    <row r="389" spans="1:7" ht="97.8" customHeight="1" outlineLevel="1" x14ac:dyDescent="0.3">
      <c r="A389" s="8" t="s">
        <v>880</v>
      </c>
      <c r="B389" s="9" t="s">
        <v>609</v>
      </c>
      <c r="C389" s="10" t="s">
        <v>611</v>
      </c>
      <c r="D389" s="11">
        <v>1</v>
      </c>
      <c r="E389" s="11" t="s">
        <v>0</v>
      </c>
      <c r="F389" s="12"/>
      <c r="G389" s="12">
        <f t="shared" si="12"/>
        <v>0</v>
      </c>
    </row>
    <row r="390" spans="1:7" ht="97.8" customHeight="1" outlineLevel="1" x14ac:dyDescent="0.3">
      <c r="A390" s="8" t="s">
        <v>881</v>
      </c>
      <c r="B390" s="9" t="s">
        <v>610</v>
      </c>
      <c r="C390" s="10" t="s">
        <v>608</v>
      </c>
      <c r="D390" s="11">
        <v>1</v>
      </c>
      <c r="E390" s="11" t="s">
        <v>0</v>
      </c>
      <c r="F390" s="12"/>
      <c r="G390" s="12">
        <f t="shared" si="12"/>
        <v>0</v>
      </c>
    </row>
    <row r="391" spans="1:7" ht="97.8" customHeight="1" outlineLevel="1" x14ac:dyDescent="0.3">
      <c r="A391" s="8" t="s">
        <v>882</v>
      </c>
      <c r="B391" s="9" t="s">
        <v>612</v>
      </c>
      <c r="C391" s="10" t="s">
        <v>608</v>
      </c>
      <c r="D391" s="11">
        <v>1</v>
      </c>
      <c r="E391" s="11" t="s">
        <v>0</v>
      </c>
      <c r="F391" s="12"/>
      <c r="G391" s="12">
        <f t="shared" si="12"/>
        <v>0</v>
      </c>
    </row>
    <row r="392" spans="1:7" ht="97.8" customHeight="1" outlineLevel="1" x14ac:dyDescent="0.3">
      <c r="A392" s="8" t="s">
        <v>883</v>
      </c>
      <c r="B392" s="9" t="s">
        <v>613</v>
      </c>
      <c r="C392" s="10" t="s">
        <v>614</v>
      </c>
      <c r="D392" s="11">
        <v>1</v>
      </c>
      <c r="E392" s="11" t="s">
        <v>0</v>
      </c>
      <c r="F392" s="12"/>
      <c r="G392" s="12">
        <f t="shared" si="12"/>
        <v>0</v>
      </c>
    </row>
    <row r="393" spans="1:7" ht="97.8" customHeight="1" outlineLevel="1" x14ac:dyDescent="0.3">
      <c r="A393" s="8" t="s">
        <v>884</v>
      </c>
      <c r="B393" s="9" t="s">
        <v>615</v>
      </c>
      <c r="C393" s="10" t="s">
        <v>617</v>
      </c>
      <c r="D393" s="11">
        <v>1</v>
      </c>
      <c r="E393" s="11" t="s">
        <v>0</v>
      </c>
      <c r="F393" s="12"/>
      <c r="G393" s="12">
        <f t="shared" si="12"/>
        <v>0</v>
      </c>
    </row>
    <row r="394" spans="1:7" ht="97.8" customHeight="1" outlineLevel="1" x14ac:dyDescent="0.3">
      <c r="A394" s="8" t="s">
        <v>885</v>
      </c>
      <c r="B394" s="9" t="s">
        <v>616</v>
      </c>
      <c r="C394" s="10" t="s">
        <v>617</v>
      </c>
      <c r="D394" s="11">
        <v>1</v>
      </c>
      <c r="E394" s="11" t="s">
        <v>0</v>
      </c>
      <c r="F394" s="12"/>
      <c r="G394" s="12">
        <f t="shared" si="12"/>
        <v>0</v>
      </c>
    </row>
    <row r="395" spans="1:7" ht="97.8" customHeight="1" outlineLevel="1" x14ac:dyDescent="0.3">
      <c r="A395" s="8" t="s">
        <v>886</v>
      </c>
      <c r="B395" s="9" t="s">
        <v>618</v>
      </c>
      <c r="C395" s="10" t="s">
        <v>619</v>
      </c>
      <c r="D395" s="11">
        <v>1</v>
      </c>
      <c r="E395" s="11" t="s">
        <v>0</v>
      </c>
      <c r="F395" s="12"/>
      <c r="G395" s="12">
        <f t="shared" si="12"/>
        <v>0</v>
      </c>
    </row>
    <row r="396" spans="1:7" ht="97.8" customHeight="1" outlineLevel="1" x14ac:dyDescent="0.3">
      <c r="A396" s="8" t="s">
        <v>887</v>
      </c>
      <c r="B396" s="9" t="s">
        <v>620</v>
      </c>
      <c r="C396" s="10" t="s">
        <v>621</v>
      </c>
      <c r="D396" s="11">
        <v>1</v>
      </c>
      <c r="E396" s="11" t="s">
        <v>0</v>
      </c>
      <c r="F396" s="12"/>
      <c r="G396" s="12">
        <f t="shared" si="12"/>
        <v>0</v>
      </c>
    </row>
    <row r="397" spans="1:7" ht="97.8" customHeight="1" outlineLevel="1" x14ac:dyDescent="0.3">
      <c r="A397" s="8" t="s">
        <v>888</v>
      </c>
      <c r="B397" s="9" t="s">
        <v>622</v>
      </c>
      <c r="C397" s="10" t="s">
        <v>626</v>
      </c>
      <c r="D397" s="11">
        <v>1</v>
      </c>
      <c r="E397" s="11" t="s">
        <v>0</v>
      </c>
      <c r="F397" s="12"/>
      <c r="G397" s="12">
        <f t="shared" si="12"/>
        <v>0</v>
      </c>
    </row>
    <row r="398" spans="1:7" ht="97.8" customHeight="1" outlineLevel="1" x14ac:dyDescent="0.3">
      <c r="A398" s="8" t="s">
        <v>889</v>
      </c>
      <c r="B398" s="9" t="s">
        <v>623</v>
      </c>
      <c r="C398" s="10" t="s">
        <v>627</v>
      </c>
      <c r="D398" s="11">
        <v>1</v>
      </c>
      <c r="E398" s="11" t="s">
        <v>0</v>
      </c>
      <c r="F398" s="12"/>
      <c r="G398" s="12">
        <f t="shared" si="12"/>
        <v>0</v>
      </c>
    </row>
    <row r="399" spans="1:7" ht="97.8" customHeight="1" outlineLevel="1" x14ac:dyDescent="0.3">
      <c r="A399" s="8" t="s">
        <v>890</v>
      </c>
      <c r="B399" s="9" t="s">
        <v>624</v>
      </c>
      <c r="C399" s="10" t="s">
        <v>628</v>
      </c>
      <c r="D399" s="11">
        <v>1</v>
      </c>
      <c r="E399" s="11" t="s">
        <v>0</v>
      </c>
      <c r="F399" s="12"/>
      <c r="G399" s="12">
        <f t="shared" si="12"/>
        <v>0</v>
      </c>
    </row>
    <row r="400" spans="1:7" ht="97.8" customHeight="1" outlineLevel="1" x14ac:dyDescent="0.3">
      <c r="A400" s="8" t="s">
        <v>891</v>
      </c>
      <c r="B400" s="9" t="s">
        <v>625</v>
      </c>
      <c r="C400" s="10" t="s">
        <v>629</v>
      </c>
      <c r="D400" s="11">
        <v>1</v>
      </c>
      <c r="E400" s="11" t="s">
        <v>0</v>
      </c>
      <c r="F400" s="12"/>
      <c r="G400" s="12">
        <f t="shared" si="12"/>
        <v>0</v>
      </c>
    </row>
    <row r="401" spans="1:7" ht="97.8" customHeight="1" outlineLevel="1" x14ac:dyDescent="0.3">
      <c r="A401" s="8" t="s">
        <v>892</v>
      </c>
      <c r="B401" s="9" t="s">
        <v>630</v>
      </c>
      <c r="C401" s="10" t="s">
        <v>633</v>
      </c>
      <c r="D401" s="11">
        <v>1</v>
      </c>
      <c r="E401" s="11" t="s">
        <v>0</v>
      </c>
      <c r="F401" s="12"/>
      <c r="G401" s="12">
        <f t="shared" si="12"/>
        <v>0</v>
      </c>
    </row>
    <row r="402" spans="1:7" ht="97.8" customHeight="1" outlineLevel="1" x14ac:dyDescent="0.3">
      <c r="A402" s="8" t="s">
        <v>893</v>
      </c>
      <c r="B402" s="9" t="s">
        <v>631</v>
      </c>
      <c r="C402" s="10" t="s">
        <v>634</v>
      </c>
      <c r="D402" s="11">
        <v>1</v>
      </c>
      <c r="E402" s="11" t="s">
        <v>0</v>
      </c>
      <c r="F402" s="12"/>
      <c r="G402" s="12">
        <f t="shared" si="12"/>
        <v>0</v>
      </c>
    </row>
    <row r="403" spans="1:7" ht="97.8" customHeight="1" outlineLevel="1" x14ac:dyDescent="0.3">
      <c r="A403" s="8" t="s">
        <v>907</v>
      </c>
      <c r="B403" s="9" t="s">
        <v>632</v>
      </c>
      <c r="C403" s="10" t="s">
        <v>636</v>
      </c>
      <c r="D403" s="11">
        <v>1</v>
      </c>
      <c r="E403" s="11" t="s">
        <v>0</v>
      </c>
      <c r="F403" s="12"/>
      <c r="G403" s="12">
        <f t="shared" si="12"/>
        <v>0</v>
      </c>
    </row>
    <row r="404" spans="1:7" ht="97.8" customHeight="1" outlineLevel="1" x14ac:dyDescent="0.3">
      <c r="A404" s="8" t="s">
        <v>908</v>
      </c>
      <c r="B404" s="9" t="s">
        <v>635</v>
      </c>
      <c r="C404" s="10" t="s">
        <v>637</v>
      </c>
      <c r="D404" s="11">
        <v>1</v>
      </c>
      <c r="E404" s="11" t="s">
        <v>0</v>
      </c>
      <c r="F404" s="12"/>
      <c r="G404" s="12">
        <f t="shared" si="12"/>
        <v>0</v>
      </c>
    </row>
    <row r="405" spans="1:7" ht="97.8" customHeight="1" outlineLevel="1" x14ac:dyDescent="0.3">
      <c r="A405" s="8" t="s">
        <v>909</v>
      </c>
      <c r="B405" s="9" t="s">
        <v>638</v>
      </c>
      <c r="C405" s="10" t="s">
        <v>621</v>
      </c>
      <c r="D405" s="11">
        <v>1</v>
      </c>
      <c r="E405" s="11" t="s">
        <v>0</v>
      </c>
      <c r="F405" s="12"/>
      <c r="G405" s="12">
        <f t="shared" si="12"/>
        <v>0</v>
      </c>
    </row>
    <row r="406" spans="1:7" ht="97.8" customHeight="1" outlineLevel="1" x14ac:dyDescent="0.3">
      <c r="A406" s="8" t="s">
        <v>910</v>
      </c>
      <c r="B406" s="9" t="s">
        <v>639</v>
      </c>
      <c r="C406" s="10" t="s">
        <v>641</v>
      </c>
      <c r="D406" s="11">
        <v>1</v>
      </c>
      <c r="E406" s="11" t="s">
        <v>0</v>
      </c>
      <c r="F406" s="12"/>
      <c r="G406" s="12">
        <f t="shared" si="12"/>
        <v>0</v>
      </c>
    </row>
    <row r="407" spans="1:7" ht="97.8" customHeight="1" outlineLevel="1" x14ac:dyDescent="0.3">
      <c r="A407" s="8" t="s">
        <v>911</v>
      </c>
      <c r="B407" s="9" t="s">
        <v>640</v>
      </c>
      <c r="C407" s="10" t="s">
        <v>621</v>
      </c>
      <c r="D407" s="11">
        <v>1</v>
      </c>
      <c r="E407" s="11" t="s">
        <v>0</v>
      </c>
      <c r="F407" s="12"/>
      <c r="G407" s="12">
        <f t="shared" si="12"/>
        <v>0</v>
      </c>
    </row>
    <row r="408" spans="1:7" ht="97.8" customHeight="1" outlineLevel="1" x14ac:dyDescent="0.3">
      <c r="A408" s="8" t="s">
        <v>912</v>
      </c>
      <c r="B408" s="9" t="s">
        <v>642</v>
      </c>
      <c r="C408" s="10" t="s">
        <v>646</v>
      </c>
      <c r="D408" s="11">
        <v>1</v>
      </c>
      <c r="E408" s="11" t="s">
        <v>0</v>
      </c>
      <c r="F408" s="12"/>
      <c r="G408" s="12">
        <f t="shared" si="12"/>
        <v>0</v>
      </c>
    </row>
    <row r="409" spans="1:7" ht="97.8" customHeight="1" outlineLevel="1" x14ac:dyDescent="0.3">
      <c r="A409" s="8" t="s">
        <v>913</v>
      </c>
      <c r="B409" s="9" t="s">
        <v>643</v>
      </c>
      <c r="C409" s="10" t="s">
        <v>646</v>
      </c>
      <c r="D409" s="11">
        <v>1</v>
      </c>
      <c r="E409" s="11" t="s">
        <v>0</v>
      </c>
      <c r="F409" s="12"/>
      <c r="G409" s="12">
        <f t="shared" si="12"/>
        <v>0</v>
      </c>
    </row>
    <row r="410" spans="1:7" ht="97.8" customHeight="1" outlineLevel="1" x14ac:dyDescent="0.3">
      <c r="A410" s="8" t="s">
        <v>914</v>
      </c>
      <c r="B410" s="9" t="s">
        <v>644</v>
      </c>
      <c r="C410" s="10" t="s">
        <v>621</v>
      </c>
      <c r="D410" s="11">
        <v>1</v>
      </c>
      <c r="E410" s="11" t="s">
        <v>0</v>
      </c>
      <c r="F410" s="12"/>
      <c r="G410" s="12">
        <f t="shared" si="12"/>
        <v>0</v>
      </c>
    </row>
    <row r="411" spans="1:7" ht="97.8" customHeight="1" outlineLevel="1" x14ac:dyDescent="0.3">
      <c r="A411" s="8" t="s">
        <v>915</v>
      </c>
      <c r="B411" s="9" t="s">
        <v>645</v>
      </c>
      <c r="C411" s="10" t="s">
        <v>626</v>
      </c>
      <c r="D411" s="11">
        <v>1</v>
      </c>
      <c r="E411" s="11" t="s">
        <v>0</v>
      </c>
      <c r="F411" s="12"/>
      <c r="G411" s="12">
        <f t="shared" si="12"/>
        <v>0</v>
      </c>
    </row>
    <row r="412" spans="1:7" ht="97.8" customHeight="1" outlineLevel="1" x14ac:dyDescent="0.3">
      <c r="A412" s="8" t="s">
        <v>916</v>
      </c>
      <c r="B412" s="9" t="s">
        <v>647</v>
      </c>
      <c r="C412" s="10" t="s">
        <v>650</v>
      </c>
      <c r="D412" s="11">
        <v>1</v>
      </c>
      <c r="E412" s="11" t="s">
        <v>0</v>
      </c>
      <c r="F412" s="12"/>
      <c r="G412" s="12">
        <f t="shared" si="12"/>
        <v>0</v>
      </c>
    </row>
    <row r="413" spans="1:7" ht="120" outlineLevel="1" x14ac:dyDescent="0.3">
      <c r="A413" s="8" t="s">
        <v>917</v>
      </c>
      <c r="B413" s="9" t="s">
        <v>648</v>
      </c>
      <c r="C413" s="10" t="s">
        <v>651</v>
      </c>
      <c r="D413" s="11">
        <v>1</v>
      </c>
      <c r="E413" s="11" t="s">
        <v>0</v>
      </c>
      <c r="F413" s="12"/>
      <c r="G413" s="12">
        <f t="shared" si="12"/>
        <v>0</v>
      </c>
    </row>
    <row r="414" spans="1:7" ht="120" outlineLevel="1" x14ac:dyDescent="0.3">
      <c r="A414" s="8" t="s">
        <v>918</v>
      </c>
      <c r="B414" s="9" t="s">
        <v>649</v>
      </c>
      <c r="C414" s="10" t="s">
        <v>651</v>
      </c>
      <c r="D414" s="11">
        <v>1</v>
      </c>
      <c r="E414" s="11" t="s">
        <v>0</v>
      </c>
      <c r="F414" s="12"/>
      <c r="G414" s="12">
        <f t="shared" si="12"/>
        <v>0</v>
      </c>
    </row>
    <row r="415" spans="1:7" ht="97.8" customHeight="1" outlineLevel="1" x14ac:dyDescent="0.3">
      <c r="A415" s="8" t="s">
        <v>919</v>
      </c>
      <c r="B415" s="9" t="s">
        <v>652</v>
      </c>
      <c r="C415" s="10" t="s">
        <v>658</v>
      </c>
      <c r="D415" s="11">
        <v>1</v>
      </c>
      <c r="E415" s="11" t="s">
        <v>0</v>
      </c>
      <c r="F415" s="12"/>
      <c r="G415" s="12">
        <f t="shared" si="12"/>
        <v>0</v>
      </c>
    </row>
    <row r="416" spans="1:7" ht="97.8" customHeight="1" outlineLevel="1" x14ac:dyDescent="0.3">
      <c r="A416" s="8" t="s">
        <v>920</v>
      </c>
      <c r="B416" s="9" t="s">
        <v>653</v>
      </c>
      <c r="C416" s="10" t="s">
        <v>659</v>
      </c>
      <c r="D416" s="11">
        <v>1</v>
      </c>
      <c r="E416" s="11" t="s">
        <v>0</v>
      </c>
      <c r="F416" s="12"/>
      <c r="G416" s="12">
        <f t="shared" si="12"/>
        <v>0</v>
      </c>
    </row>
    <row r="417" spans="1:7" ht="97.8" customHeight="1" outlineLevel="1" x14ac:dyDescent="0.3">
      <c r="A417" s="8" t="s">
        <v>921</v>
      </c>
      <c r="B417" s="9" t="s">
        <v>654</v>
      </c>
      <c r="C417" s="10" t="s">
        <v>660</v>
      </c>
      <c r="D417" s="11">
        <v>1</v>
      </c>
      <c r="E417" s="11" t="s">
        <v>0</v>
      </c>
      <c r="F417" s="12"/>
      <c r="G417" s="12">
        <f t="shared" si="12"/>
        <v>0</v>
      </c>
    </row>
    <row r="418" spans="1:7" ht="97.8" customHeight="1" outlineLevel="1" x14ac:dyDescent="0.3">
      <c r="A418" s="8" t="s">
        <v>922</v>
      </c>
      <c r="B418" s="9" t="s">
        <v>655</v>
      </c>
      <c r="C418" s="10" t="s">
        <v>661</v>
      </c>
      <c r="D418" s="11">
        <v>1</v>
      </c>
      <c r="E418" s="11" t="s">
        <v>0</v>
      </c>
      <c r="F418" s="12"/>
      <c r="G418" s="12">
        <f t="shared" si="12"/>
        <v>0</v>
      </c>
    </row>
    <row r="419" spans="1:7" ht="97.8" customHeight="1" outlineLevel="1" x14ac:dyDescent="0.3">
      <c r="A419" s="8" t="s">
        <v>923</v>
      </c>
      <c r="B419" s="9" t="s">
        <v>656</v>
      </c>
      <c r="C419" s="10" t="s">
        <v>662</v>
      </c>
      <c r="D419" s="11">
        <v>1</v>
      </c>
      <c r="E419" s="11" t="s">
        <v>0</v>
      </c>
      <c r="F419" s="12"/>
      <c r="G419" s="12">
        <f t="shared" si="12"/>
        <v>0</v>
      </c>
    </row>
    <row r="420" spans="1:7" ht="97.8" customHeight="1" outlineLevel="1" x14ac:dyDescent="0.3">
      <c r="A420" s="8" t="s">
        <v>924</v>
      </c>
      <c r="B420" s="9" t="s">
        <v>657</v>
      </c>
      <c r="C420" s="10" t="s">
        <v>663</v>
      </c>
      <c r="D420" s="11">
        <v>1</v>
      </c>
      <c r="E420" s="11" t="s">
        <v>0</v>
      </c>
      <c r="F420" s="12"/>
      <c r="G420" s="12">
        <f t="shared" si="12"/>
        <v>0</v>
      </c>
    </row>
    <row r="421" spans="1:7" ht="97.8" customHeight="1" outlineLevel="1" x14ac:dyDescent="0.3">
      <c r="A421" s="8" t="s">
        <v>925</v>
      </c>
      <c r="B421" s="9" t="s">
        <v>664</v>
      </c>
      <c r="C421" s="10" t="s">
        <v>668</v>
      </c>
      <c r="D421" s="11">
        <v>1</v>
      </c>
      <c r="E421" s="11" t="s">
        <v>0</v>
      </c>
      <c r="F421" s="12"/>
      <c r="G421" s="12">
        <f t="shared" si="12"/>
        <v>0</v>
      </c>
    </row>
    <row r="422" spans="1:7" ht="97.8" customHeight="1" outlineLevel="1" x14ac:dyDescent="0.3">
      <c r="A422" s="8" t="s">
        <v>926</v>
      </c>
      <c r="B422" s="9" t="s">
        <v>665</v>
      </c>
      <c r="C422" s="10" t="s">
        <v>669</v>
      </c>
      <c r="D422" s="11">
        <v>1</v>
      </c>
      <c r="E422" s="11" t="s">
        <v>0</v>
      </c>
      <c r="F422" s="12"/>
      <c r="G422" s="12">
        <f t="shared" si="12"/>
        <v>0</v>
      </c>
    </row>
    <row r="423" spans="1:7" ht="97.8" customHeight="1" outlineLevel="1" x14ac:dyDescent="0.3">
      <c r="A423" s="8" t="s">
        <v>927</v>
      </c>
      <c r="B423" s="9" t="s">
        <v>666</v>
      </c>
      <c r="C423" s="10" t="s">
        <v>670</v>
      </c>
      <c r="D423" s="11">
        <v>1</v>
      </c>
      <c r="E423" s="11" t="s">
        <v>0</v>
      </c>
      <c r="F423" s="12"/>
      <c r="G423" s="12">
        <f t="shared" si="12"/>
        <v>0</v>
      </c>
    </row>
    <row r="424" spans="1:7" ht="97.8" customHeight="1" outlineLevel="1" x14ac:dyDescent="0.3">
      <c r="A424" s="8" t="s">
        <v>928</v>
      </c>
      <c r="B424" s="9" t="s">
        <v>667</v>
      </c>
      <c r="C424" s="10" t="s">
        <v>674</v>
      </c>
      <c r="D424" s="11">
        <v>1</v>
      </c>
      <c r="E424" s="11" t="s">
        <v>0</v>
      </c>
      <c r="F424" s="12"/>
      <c r="G424" s="12">
        <f t="shared" ref="G424:G487" si="13">D424*F424</f>
        <v>0</v>
      </c>
    </row>
    <row r="425" spans="1:7" ht="97.8" customHeight="1" outlineLevel="1" x14ac:dyDescent="0.3">
      <c r="A425" s="8" t="s">
        <v>929</v>
      </c>
      <c r="B425" s="9" t="s">
        <v>671</v>
      </c>
      <c r="C425" s="10" t="s">
        <v>674</v>
      </c>
      <c r="D425" s="11">
        <v>1</v>
      </c>
      <c r="E425" s="11" t="s">
        <v>0</v>
      </c>
      <c r="F425" s="12"/>
      <c r="G425" s="12">
        <f t="shared" si="13"/>
        <v>0</v>
      </c>
    </row>
    <row r="426" spans="1:7" ht="97.8" customHeight="1" outlineLevel="1" x14ac:dyDescent="0.3">
      <c r="A426" s="8" t="s">
        <v>930</v>
      </c>
      <c r="B426" s="9" t="s">
        <v>672</v>
      </c>
      <c r="C426" s="10" t="s">
        <v>675</v>
      </c>
      <c r="D426" s="11">
        <v>1</v>
      </c>
      <c r="E426" s="11" t="s">
        <v>0</v>
      </c>
      <c r="F426" s="12"/>
      <c r="G426" s="12">
        <f t="shared" si="13"/>
        <v>0</v>
      </c>
    </row>
    <row r="427" spans="1:7" ht="97.8" customHeight="1" outlineLevel="1" x14ac:dyDescent="0.3">
      <c r="A427" s="8" t="s">
        <v>931</v>
      </c>
      <c r="B427" s="9" t="s">
        <v>673</v>
      </c>
      <c r="C427" s="10" t="s">
        <v>670</v>
      </c>
      <c r="D427" s="11">
        <v>1</v>
      </c>
      <c r="E427" s="11" t="s">
        <v>0</v>
      </c>
      <c r="F427" s="12"/>
      <c r="G427" s="12">
        <f t="shared" si="13"/>
        <v>0</v>
      </c>
    </row>
    <row r="428" spans="1:7" ht="97.8" customHeight="1" outlineLevel="1" x14ac:dyDescent="0.3">
      <c r="A428" s="8" t="s">
        <v>932</v>
      </c>
      <c r="B428" s="9" t="s">
        <v>676</v>
      </c>
      <c r="C428" s="10" t="s">
        <v>680</v>
      </c>
      <c r="D428" s="11">
        <v>1</v>
      </c>
      <c r="E428" s="11" t="s">
        <v>0</v>
      </c>
      <c r="F428" s="12"/>
      <c r="G428" s="12">
        <f t="shared" si="13"/>
        <v>0</v>
      </c>
    </row>
    <row r="429" spans="1:7" ht="97.8" customHeight="1" outlineLevel="1" x14ac:dyDescent="0.3">
      <c r="A429" s="8" t="s">
        <v>933</v>
      </c>
      <c r="B429" s="9" t="s">
        <v>677</v>
      </c>
      <c r="C429" s="10" t="s">
        <v>113</v>
      </c>
      <c r="D429" s="11">
        <v>1</v>
      </c>
      <c r="E429" s="11" t="s">
        <v>0</v>
      </c>
      <c r="F429" s="12"/>
      <c r="G429" s="12">
        <f t="shared" si="13"/>
        <v>0</v>
      </c>
    </row>
    <row r="430" spans="1:7" ht="97.8" customHeight="1" outlineLevel="1" x14ac:dyDescent="0.3">
      <c r="A430" s="8" t="s">
        <v>934</v>
      </c>
      <c r="B430" s="9" t="s">
        <v>678</v>
      </c>
      <c r="C430" s="10" t="s">
        <v>113</v>
      </c>
      <c r="D430" s="11">
        <v>1</v>
      </c>
      <c r="E430" s="11" t="s">
        <v>0</v>
      </c>
      <c r="F430" s="12"/>
      <c r="G430" s="12">
        <f t="shared" si="13"/>
        <v>0</v>
      </c>
    </row>
    <row r="431" spans="1:7" ht="97.8" customHeight="1" outlineLevel="1" x14ac:dyDescent="0.3">
      <c r="A431" s="8" t="s">
        <v>935</v>
      </c>
      <c r="B431" s="9" t="s">
        <v>679</v>
      </c>
      <c r="C431" s="10" t="s">
        <v>681</v>
      </c>
      <c r="D431" s="11">
        <v>2</v>
      </c>
      <c r="E431" s="11" t="s">
        <v>0</v>
      </c>
      <c r="F431" s="12"/>
      <c r="G431" s="12">
        <f t="shared" si="13"/>
        <v>0</v>
      </c>
    </row>
    <row r="432" spans="1:7" ht="97.8" customHeight="1" outlineLevel="1" x14ac:dyDescent="0.3">
      <c r="A432" s="8" t="s">
        <v>936</v>
      </c>
      <c r="B432" s="9" t="s">
        <v>682</v>
      </c>
      <c r="C432" s="10" t="s">
        <v>687</v>
      </c>
      <c r="D432" s="11">
        <v>2</v>
      </c>
      <c r="E432" s="11" t="s">
        <v>0</v>
      </c>
      <c r="F432" s="12"/>
      <c r="G432" s="12">
        <f t="shared" si="13"/>
        <v>0</v>
      </c>
    </row>
    <row r="433" spans="1:7" ht="97.8" customHeight="1" outlineLevel="1" x14ac:dyDescent="0.3">
      <c r="A433" s="8" t="s">
        <v>937</v>
      </c>
      <c r="B433" s="9" t="s">
        <v>683</v>
      </c>
      <c r="C433" s="10" t="s">
        <v>688</v>
      </c>
      <c r="D433" s="11">
        <v>2</v>
      </c>
      <c r="E433" s="11" t="s">
        <v>0</v>
      </c>
      <c r="F433" s="12"/>
      <c r="G433" s="12">
        <f t="shared" si="13"/>
        <v>0</v>
      </c>
    </row>
    <row r="434" spans="1:7" ht="97.8" customHeight="1" outlineLevel="1" x14ac:dyDescent="0.3">
      <c r="A434" s="8" t="s">
        <v>938</v>
      </c>
      <c r="B434" s="9" t="s">
        <v>684</v>
      </c>
      <c r="C434" s="10" t="s">
        <v>689</v>
      </c>
      <c r="D434" s="11">
        <v>2</v>
      </c>
      <c r="E434" s="11" t="s">
        <v>0</v>
      </c>
      <c r="F434" s="12"/>
      <c r="G434" s="12">
        <f t="shared" si="13"/>
        <v>0</v>
      </c>
    </row>
    <row r="435" spans="1:7" ht="97.8" customHeight="1" outlineLevel="1" x14ac:dyDescent="0.3">
      <c r="A435" s="8" t="s">
        <v>939</v>
      </c>
      <c r="B435" s="9" t="s">
        <v>685</v>
      </c>
      <c r="C435" s="10" t="s">
        <v>690</v>
      </c>
      <c r="D435" s="11">
        <v>1</v>
      </c>
      <c r="E435" s="11" t="s">
        <v>0</v>
      </c>
      <c r="F435" s="12"/>
      <c r="G435" s="12">
        <f t="shared" si="13"/>
        <v>0</v>
      </c>
    </row>
    <row r="436" spans="1:7" ht="97.8" customHeight="1" outlineLevel="1" x14ac:dyDescent="0.3">
      <c r="A436" s="8" t="s">
        <v>940</v>
      </c>
      <c r="B436" s="9" t="s">
        <v>686</v>
      </c>
      <c r="C436" s="10" t="s">
        <v>691</v>
      </c>
      <c r="D436" s="11">
        <v>2</v>
      </c>
      <c r="E436" s="11" t="s">
        <v>0</v>
      </c>
      <c r="F436" s="12"/>
      <c r="G436" s="12">
        <f t="shared" si="13"/>
        <v>0</v>
      </c>
    </row>
    <row r="437" spans="1:7" ht="97.8" customHeight="1" outlineLevel="1" x14ac:dyDescent="0.3">
      <c r="A437" s="8" t="s">
        <v>941</v>
      </c>
      <c r="B437" s="9" t="s">
        <v>692</v>
      </c>
      <c r="C437" s="10" t="s">
        <v>694</v>
      </c>
      <c r="D437" s="11">
        <v>1</v>
      </c>
      <c r="E437" s="11" t="s">
        <v>0</v>
      </c>
      <c r="F437" s="12"/>
      <c r="G437" s="12">
        <f t="shared" si="13"/>
        <v>0</v>
      </c>
    </row>
    <row r="438" spans="1:7" ht="97.8" customHeight="1" outlineLevel="1" x14ac:dyDescent="0.3">
      <c r="A438" s="8" t="s">
        <v>942</v>
      </c>
      <c r="B438" s="9" t="s">
        <v>693</v>
      </c>
      <c r="C438" s="10" t="s">
        <v>695</v>
      </c>
      <c r="D438" s="11">
        <v>1</v>
      </c>
      <c r="E438" s="11" t="s">
        <v>0</v>
      </c>
      <c r="F438" s="12"/>
      <c r="G438" s="12">
        <f t="shared" si="13"/>
        <v>0</v>
      </c>
    </row>
    <row r="439" spans="1:7" ht="97.8" customHeight="1" outlineLevel="1" x14ac:dyDescent="0.3">
      <c r="A439" s="8" t="s">
        <v>943</v>
      </c>
      <c r="B439" s="9" t="s">
        <v>696</v>
      </c>
      <c r="C439" s="10" t="s">
        <v>699</v>
      </c>
      <c r="D439" s="11">
        <v>1</v>
      </c>
      <c r="E439" s="11" t="s">
        <v>0</v>
      </c>
      <c r="F439" s="12"/>
      <c r="G439" s="12">
        <f t="shared" si="13"/>
        <v>0</v>
      </c>
    </row>
    <row r="440" spans="1:7" ht="97.8" customHeight="1" outlineLevel="1" x14ac:dyDescent="0.3">
      <c r="A440" s="8" t="s">
        <v>944</v>
      </c>
      <c r="B440" s="9" t="s">
        <v>697</v>
      </c>
      <c r="C440" s="10" t="s">
        <v>700</v>
      </c>
      <c r="D440" s="11">
        <v>1</v>
      </c>
      <c r="E440" s="11" t="s">
        <v>0</v>
      </c>
      <c r="F440" s="12"/>
      <c r="G440" s="12">
        <f t="shared" si="13"/>
        <v>0</v>
      </c>
    </row>
    <row r="441" spans="1:7" ht="97.8" customHeight="1" outlineLevel="1" x14ac:dyDescent="0.3">
      <c r="A441" s="8" t="s">
        <v>945</v>
      </c>
      <c r="B441" s="9" t="s">
        <v>698</v>
      </c>
      <c r="C441" s="10" t="s">
        <v>701</v>
      </c>
      <c r="D441" s="11">
        <v>1</v>
      </c>
      <c r="E441" s="11" t="s">
        <v>0</v>
      </c>
      <c r="F441" s="12"/>
      <c r="G441" s="12">
        <f t="shared" si="13"/>
        <v>0</v>
      </c>
    </row>
    <row r="442" spans="1:7" ht="97.8" customHeight="1" outlineLevel="1" x14ac:dyDescent="0.3">
      <c r="A442" s="8" t="s">
        <v>946</v>
      </c>
      <c r="B442" s="9" t="s">
        <v>702</v>
      </c>
      <c r="C442" s="10" t="s">
        <v>705</v>
      </c>
      <c r="D442" s="11">
        <v>1</v>
      </c>
      <c r="E442" s="11" t="s">
        <v>0</v>
      </c>
      <c r="F442" s="12"/>
      <c r="G442" s="12">
        <f t="shared" si="13"/>
        <v>0</v>
      </c>
    </row>
    <row r="443" spans="1:7" ht="97.8" customHeight="1" outlineLevel="1" x14ac:dyDescent="0.3">
      <c r="A443" s="8" t="s">
        <v>947</v>
      </c>
      <c r="B443" s="9" t="s">
        <v>703</v>
      </c>
      <c r="C443" s="10" t="s">
        <v>102</v>
      </c>
      <c r="D443" s="11">
        <v>1</v>
      </c>
      <c r="E443" s="11" t="s">
        <v>0</v>
      </c>
      <c r="F443" s="12"/>
      <c r="G443" s="12">
        <f t="shared" si="13"/>
        <v>0</v>
      </c>
    </row>
    <row r="444" spans="1:7" ht="97.8" customHeight="1" outlineLevel="1" x14ac:dyDescent="0.3">
      <c r="A444" s="8" t="s">
        <v>948</v>
      </c>
      <c r="B444" s="9" t="s">
        <v>704</v>
      </c>
      <c r="C444" s="10" t="s">
        <v>706</v>
      </c>
      <c r="D444" s="11">
        <v>1</v>
      </c>
      <c r="E444" s="11" t="s">
        <v>0</v>
      </c>
      <c r="F444" s="12"/>
      <c r="G444" s="12">
        <f t="shared" si="13"/>
        <v>0</v>
      </c>
    </row>
    <row r="445" spans="1:7" ht="97.8" customHeight="1" outlineLevel="1" x14ac:dyDescent="0.3">
      <c r="A445" s="8" t="s">
        <v>949</v>
      </c>
      <c r="B445" s="9" t="s">
        <v>707</v>
      </c>
      <c r="C445" s="10" t="s">
        <v>100</v>
      </c>
      <c r="D445" s="11">
        <v>1</v>
      </c>
      <c r="E445" s="11" t="s">
        <v>0</v>
      </c>
      <c r="F445" s="12"/>
      <c r="G445" s="12">
        <f t="shared" si="13"/>
        <v>0</v>
      </c>
    </row>
    <row r="446" spans="1:7" ht="97.8" customHeight="1" outlineLevel="1" x14ac:dyDescent="0.3">
      <c r="A446" s="8" t="s">
        <v>950</v>
      </c>
      <c r="B446" s="9" t="s">
        <v>708</v>
      </c>
      <c r="C446" s="10" t="s">
        <v>713</v>
      </c>
      <c r="D446" s="11">
        <v>1</v>
      </c>
      <c r="E446" s="11" t="s">
        <v>0</v>
      </c>
      <c r="F446" s="12"/>
      <c r="G446" s="12">
        <f t="shared" si="13"/>
        <v>0</v>
      </c>
    </row>
    <row r="447" spans="1:7" ht="97.8" customHeight="1" outlineLevel="1" x14ac:dyDescent="0.3">
      <c r="A447" s="8" t="s">
        <v>951</v>
      </c>
      <c r="B447" s="9" t="s">
        <v>709</v>
      </c>
      <c r="C447" s="10" t="s">
        <v>714</v>
      </c>
      <c r="D447" s="11">
        <v>1</v>
      </c>
      <c r="E447" s="11" t="s">
        <v>0</v>
      </c>
      <c r="F447" s="12"/>
      <c r="G447" s="12">
        <f t="shared" si="13"/>
        <v>0</v>
      </c>
    </row>
    <row r="448" spans="1:7" ht="120" outlineLevel="1" x14ac:dyDescent="0.3">
      <c r="A448" s="8" t="s">
        <v>952</v>
      </c>
      <c r="B448" s="9" t="s">
        <v>710</v>
      </c>
      <c r="C448" s="10" t="s">
        <v>732</v>
      </c>
      <c r="D448" s="11">
        <v>1</v>
      </c>
      <c r="E448" s="11" t="s">
        <v>0</v>
      </c>
      <c r="F448" s="12"/>
      <c r="G448" s="12">
        <f t="shared" si="13"/>
        <v>0</v>
      </c>
    </row>
    <row r="449" spans="1:7" ht="97.8" customHeight="1" outlineLevel="1" x14ac:dyDescent="0.3">
      <c r="A449" s="8" t="s">
        <v>953</v>
      </c>
      <c r="B449" s="9" t="s">
        <v>711</v>
      </c>
      <c r="C449" s="10" t="s">
        <v>733</v>
      </c>
      <c r="D449" s="11">
        <v>1</v>
      </c>
      <c r="E449" s="11" t="s">
        <v>0</v>
      </c>
      <c r="F449" s="12"/>
      <c r="G449" s="12">
        <f t="shared" si="13"/>
        <v>0</v>
      </c>
    </row>
    <row r="450" spans="1:7" ht="120" outlineLevel="1" x14ac:dyDescent="0.3">
      <c r="A450" s="8" t="s">
        <v>954</v>
      </c>
      <c r="B450" s="9" t="s">
        <v>712</v>
      </c>
      <c r="C450" s="10" t="s">
        <v>734</v>
      </c>
      <c r="D450" s="11">
        <v>1</v>
      </c>
      <c r="E450" s="11" t="s">
        <v>0</v>
      </c>
      <c r="F450" s="12"/>
      <c r="G450" s="12">
        <f t="shared" si="13"/>
        <v>0</v>
      </c>
    </row>
    <row r="451" spans="1:7" ht="97.8" customHeight="1" outlineLevel="1" x14ac:dyDescent="0.3">
      <c r="A451" s="8" t="s">
        <v>955</v>
      </c>
      <c r="B451" s="9" t="s">
        <v>715</v>
      </c>
      <c r="C451" s="10" t="s">
        <v>735</v>
      </c>
      <c r="D451" s="11">
        <v>1</v>
      </c>
      <c r="E451" s="11" t="s">
        <v>0</v>
      </c>
      <c r="F451" s="12"/>
      <c r="G451" s="12">
        <f t="shared" si="13"/>
        <v>0</v>
      </c>
    </row>
    <row r="452" spans="1:7" ht="97.8" customHeight="1" outlineLevel="1" x14ac:dyDescent="0.3">
      <c r="A452" s="8" t="s">
        <v>956</v>
      </c>
      <c r="B452" s="9" t="s">
        <v>716</v>
      </c>
      <c r="C452" s="10" t="s">
        <v>736</v>
      </c>
      <c r="D452" s="11">
        <v>1</v>
      </c>
      <c r="E452" s="11" t="s">
        <v>0</v>
      </c>
      <c r="F452" s="12"/>
      <c r="G452" s="12">
        <f t="shared" si="13"/>
        <v>0</v>
      </c>
    </row>
    <row r="453" spans="1:7" ht="97.8" customHeight="1" outlineLevel="1" x14ac:dyDescent="0.3">
      <c r="A453" s="8" t="s">
        <v>957</v>
      </c>
      <c r="B453" s="9" t="s">
        <v>717</v>
      </c>
      <c r="C453" s="10" t="s">
        <v>737</v>
      </c>
      <c r="D453" s="11">
        <v>1</v>
      </c>
      <c r="E453" s="11" t="s">
        <v>0</v>
      </c>
      <c r="F453" s="12"/>
      <c r="G453" s="12">
        <f t="shared" si="13"/>
        <v>0</v>
      </c>
    </row>
    <row r="454" spans="1:7" ht="97.8" customHeight="1" outlineLevel="1" x14ac:dyDescent="0.3">
      <c r="A454" s="8" t="s">
        <v>958</v>
      </c>
      <c r="B454" s="9" t="s">
        <v>718</v>
      </c>
      <c r="C454" s="10" t="s">
        <v>738</v>
      </c>
      <c r="D454" s="11">
        <v>1</v>
      </c>
      <c r="E454" s="11" t="s">
        <v>0</v>
      </c>
      <c r="F454" s="12"/>
      <c r="G454" s="12">
        <f t="shared" si="13"/>
        <v>0</v>
      </c>
    </row>
    <row r="455" spans="1:7" ht="97.8" customHeight="1" outlineLevel="1" x14ac:dyDescent="0.3">
      <c r="A455" s="8" t="s">
        <v>959</v>
      </c>
      <c r="B455" s="9" t="s">
        <v>719</v>
      </c>
      <c r="C455" s="10" t="s">
        <v>739</v>
      </c>
      <c r="D455" s="11">
        <v>1</v>
      </c>
      <c r="E455" s="11" t="s">
        <v>0</v>
      </c>
      <c r="F455" s="12"/>
      <c r="G455" s="12">
        <f t="shared" si="13"/>
        <v>0</v>
      </c>
    </row>
    <row r="456" spans="1:7" ht="97.8" customHeight="1" outlineLevel="1" x14ac:dyDescent="0.3">
      <c r="A456" s="8" t="s">
        <v>960</v>
      </c>
      <c r="B456" s="9" t="s">
        <v>720</v>
      </c>
      <c r="C456" s="10" t="s">
        <v>740</v>
      </c>
      <c r="D456" s="11">
        <v>1</v>
      </c>
      <c r="E456" s="11" t="s">
        <v>0</v>
      </c>
      <c r="F456" s="12"/>
      <c r="G456" s="12">
        <f t="shared" si="13"/>
        <v>0</v>
      </c>
    </row>
    <row r="457" spans="1:7" ht="97.8" customHeight="1" outlineLevel="1" x14ac:dyDescent="0.3">
      <c r="A457" s="8" t="s">
        <v>961</v>
      </c>
      <c r="B457" s="9" t="s">
        <v>721</v>
      </c>
      <c r="C457" s="10" t="s">
        <v>741</v>
      </c>
      <c r="D457" s="11">
        <v>1</v>
      </c>
      <c r="E457" s="11" t="s">
        <v>0</v>
      </c>
      <c r="F457" s="12"/>
      <c r="G457" s="12">
        <f t="shared" si="13"/>
        <v>0</v>
      </c>
    </row>
    <row r="458" spans="1:7" ht="97.8" customHeight="1" outlineLevel="1" x14ac:dyDescent="0.3">
      <c r="A458" s="8" t="s">
        <v>962</v>
      </c>
      <c r="B458" s="9" t="s">
        <v>722</v>
      </c>
      <c r="C458" s="10" t="s">
        <v>741</v>
      </c>
      <c r="D458" s="11">
        <v>1</v>
      </c>
      <c r="E458" s="11" t="s">
        <v>0</v>
      </c>
      <c r="F458" s="12"/>
      <c r="G458" s="12">
        <f t="shared" si="13"/>
        <v>0</v>
      </c>
    </row>
    <row r="459" spans="1:7" ht="97.8" customHeight="1" outlineLevel="1" x14ac:dyDescent="0.3">
      <c r="A459" s="8" t="s">
        <v>963</v>
      </c>
      <c r="B459" s="9" t="s">
        <v>723</v>
      </c>
      <c r="C459" s="10" t="s">
        <v>742</v>
      </c>
      <c r="D459" s="11">
        <v>1</v>
      </c>
      <c r="E459" s="11" t="s">
        <v>0</v>
      </c>
      <c r="F459" s="12"/>
      <c r="G459" s="12">
        <f t="shared" si="13"/>
        <v>0</v>
      </c>
    </row>
    <row r="460" spans="1:7" ht="97.8" customHeight="1" outlineLevel="1" x14ac:dyDescent="0.3">
      <c r="A460" s="8" t="s">
        <v>964</v>
      </c>
      <c r="B460" s="9" t="s">
        <v>723</v>
      </c>
      <c r="C460" s="10" t="s">
        <v>670</v>
      </c>
      <c r="D460" s="11">
        <v>1</v>
      </c>
      <c r="E460" s="11" t="s">
        <v>0</v>
      </c>
      <c r="F460" s="12"/>
      <c r="G460" s="12">
        <f t="shared" si="13"/>
        <v>0</v>
      </c>
    </row>
    <row r="461" spans="1:7" ht="97.8" customHeight="1" outlineLevel="1" x14ac:dyDescent="0.3">
      <c r="A461" s="8" t="s">
        <v>965</v>
      </c>
      <c r="B461" s="9" t="s">
        <v>724</v>
      </c>
      <c r="C461" s="10" t="s">
        <v>743</v>
      </c>
      <c r="D461" s="11">
        <v>1</v>
      </c>
      <c r="E461" s="11" t="s">
        <v>0</v>
      </c>
      <c r="F461" s="12"/>
      <c r="G461" s="12">
        <f t="shared" si="13"/>
        <v>0</v>
      </c>
    </row>
    <row r="462" spans="1:7" ht="97.8" customHeight="1" outlineLevel="1" x14ac:dyDescent="0.3">
      <c r="A462" s="8" t="s">
        <v>966</v>
      </c>
      <c r="B462" s="9" t="s">
        <v>725</v>
      </c>
      <c r="C462" s="10" t="s">
        <v>744</v>
      </c>
      <c r="D462" s="11">
        <v>1</v>
      </c>
      <c r="E462" s="11" t="s">
        <v>0</v>
      </c>
      <c r="F462" s="12"/>
      <c r="G462" s="12">
        <f t="shared" si="13"/>
        <v>0</v>
      </c>
    </row>
    <row r="463" spans="1:7" ht="97.8" customHeight="1" outlineLevel="1" x14ac:dyDescent="0.3">
      <c r="A463" s="8" t="s">
        <v>967</v>
      </c>
      <c r="B463" s="9" t="s">
        <v>726</v>
      </c>
      <c r="C463" s="10" t="s">
        <v>401</v>
      </c>
      <c r="D463" s="11">
        <v>1</v>
      </c>
      <c r="E463" s="11" t="s">
        <v>0</v>
      </c>
      <c r="F463" s="12"/>
      <c r="G463" s="12">
        <f t="shared" si="13"/>
        <v>0</v>
      </c>
    </row>
    <row r="464" spans="1:7" ht="97.8" customHeight="1" outlineLevel="1" x14ac:dyDescent="0.3">
      <c r="A464" s="8" t="s">
        <v>968</v>
      </c>
      <c r="B464" s="9" t="s">
        <v>727</v>
      </c>
      <c r="C464" s="10" t="s">
        <v>670</v>
      </c>
      <c r="D464" s="11">
        <v>1</v>
      </c>
      <c r="E464" s="11" t="s">
        <v>0</v>
      </c>
      <c r="F464" s="12"/>
      <c r="G464" s="12">
        <f t="shared" si="13"/>
        <v>0</v>
      </c>
    </row>
    <row r="465" spans="1:7" ht="97.8" customHeight="1" outlineLevel="1" x14ac:dyDescent="0.3">
      <c r="A465" s="8" t="s">
        <v>969</v>
      </c>
      <c r="B465" s="9" t="s">
        <v>728</v>
      </c>
      <c r="C465" s="10" t="s">
        <v>745</v>
      </c>
      <c r="D465" s="11">
        <v>1</v>
      </c>
      <c r="E465" s="11" t="s">
        <v>0</v>
      </c>
      <c r="F465" s="12"/>
      <c r="G465" s="12">
        <f t="shared" si="13"/>
        <v>0</v>
      </c>
    </row>
    <row r="466" spans="1:7" ht="97.8" customHeight="1" outlineLevel="1" x14ac:dyDescent="0.3">
      <c r="A466" s="8" t="s">
        <v>970</v>
      </c>
      <c r="B466" s="9" t="s">
        <v>729</v>
      </c>
      <c r="C466" s="10" t="s">
        <v>746</v>
      </c>
      <c r="D466" s="11">
        <v>1</v>
      </c>
      <c r="E466" s="11" t="s">
        <v>0</v>
      </c>
      <c r="F466" s="12"/>
      <c r="G466" s="12">
        <f t="shared" si="13"/>
        <v>0</v>
      </c>
    </row>
    <row r="467" spans="1:7" ht="97.8" customHeight="1" outlineLevel="1" x14ac:dyDescent="0.3">
      <c r="A467" s="8" t="s">
        <v>971</v>
      </c>
      <c r="B467" s="9" t="s">
        <v>730</v>
      </c>
      <c r="C467" s="10" t="s">
        <v>747</v>
      </c>
      <c r="D467" s="11">
        <v>1</v>
      </c>
      <c r="E467" s="11" t="s">
        <v>0</v>
      </c>
      <c r="F467" s="12"/>
      <c r="G467" s="12">
        <f t="shared" si="13"/>
        <v>0</v>
      </c>
    </row>
    <row r="468" spans="1:7" ht="97.8" customHeight="1" outlineLevel="1" x14ac:dyDescent="0.3">
      <c r="A468" s="8" t="s">
        <v>972</v>
      </c>
      <c r="B468" s="9" t="s">
        <v>731</v>
      </c>
      <c r="C468" s="10" t="s">
        <v>748</v>
      </c>
      <c r="D468" s="11">
        <v>1</v>
      </c>
      <c r="E468" s="11" t="s">
        <v>0</v>
      </c>
      <c r="F468" s="12"/>
      <c r="G468" s="12">
        <f t="shared" si="13"/>
        <v>0</v>
      </c>
    </row>
    <row r="469" spans="1:7" ht="97.8" customHeight="1" outlineLevel="1" x14ac:dyDescent="0.3">
      <c r="A469" s="8" t="s">
        <v>973</v>
      </c>
      <c r="B469" s="9" t="s">
        <v>749</v>
      </c>
      <c r="C469" s="10" t="s">
        <v>750</v>
      </c>
      <c r="D469" s="11">
        <v>1</v>
      </c>
      <c r="E469" s="11" t="s">
        <v>0</v>
      </c>
      <c r="F469" s="12"/>
      <c r="G469" s="12">
        <f t="shared" si="13"/>
        <v>0</v>
      </c>
    </row>
    <row r="470" spans="1:7" ht="97.8" customHeight="1" outlineLevel="1" x14ac:dyDescent="0.3">
      <c r="A470" s="8" t="s">
        <v>974</v>
      </c>
      <c r="B470" s="9" t="s">
        <v>751</v>
      </c>
      <c r="C470" s="10" t="s">
        <v>754</v>
      </c>
      <c r="D470" s="11">
        <v>1</v>
      </c>
      <c r="E470" s="11" t="s">
        <v>0</v>
      </c>
      <c r="F470" s="12"/>
      <c r="G470" s="12">
        <f t="shared" si="13"/>
        <v>0</v>
      </c>
    </row>
    <row r="471" spans="1:7" ht="97.8" customHeight="1" outlineLevel="1" x14ac:dyDescent="0.3">
      <c r="A471" s="8" t="s">
        <v>975</v>
      </c>
      <c r="B471" s="9" t="s">
        <v>752</v>
      </c>
      <c r="C471" s="10" t="s">
        <v>755</v>
      </c>
      <c r="D471" s="11">
        <v>1</v>
      </c>
      <c r="E471" s="11" t="s">
        <v>0</v>
      </c>
      <c r="F471" s="12"/>
      <c r="G471" s="12">
        <f t="shared" si="13"/>
        <v>0</v>
      </c>
    </row>
    <row r="472" spans="1:7" ht="97.8" customHeight="1" outlineLevel="1" x14ac:dyDescent="0.3">
      <c r="A472" s="8" t="s">
        <v>976</v>
      </c>
      <c r="B472" s="9" t="s">
        <v>753</v>
      </c>
      <c r="C472" s="10" t="s">
        <v>756</v>
      </c>
      <c r="D472" s="11">
        <v>1</v>
      </c>
      <c r="E472" s="11" t="s">
        <v>0</v>
      </c>
      <c r="F472" s="12"/>
      <c r="G472" s="12">
        <f t="shared" si="13"/>
        <v>0</v>
      </c>
    </row>
    <row r="473" spans="1:7" ht="97.8" customHeight="1" outlineLevel="1" x14ac:dyDescent="0.3">
      <c r="A473" s="8" t="s">
        <v>977</v>
      </c>
      <c r="B473" s="9" t="s">
        <v>757</v>
      </c>
      <c r="C473" s="10" t="s">
        <v>758</v>
      </c>
      <c r="D473" s="11">
        <v>1</v>
      </c>
      <c r="E473" s="11" t="s">
        <v>0</v>
      </c>
      <c r="F473" s="12"/>
      <c r="G473" s="12">
        <f t="shared" si="13"/>
        <v>0</v>
      </c>
    </row>
    <row r="474" spans="1:7" ht="97.8" customHeight="1" outlineLevel="1" x14ac:dyDescent="0.3">
      <c r="A474" s="8" t="s">
        <v>978</v>
      </c>
      <c r="B474" s="9" t="s">
        <v>759</v>
      </c>
      <c r="C474" s="10" t="s">
        <v>99</v>
      </c>
      <c r="D474" s="11">
        <v>1</v>
      </c>
      <c r="E474" s="11" t="s">
        <v>0</v>
      </c>
      <c r="F474" s="12"/>
      <c r="G474" s="12">
        <f t="shared" si="13"/>
        <v>0</v>
      </c>
    </row>
    <row r="475" spans="1:7" ht="97.8" customHeight="1" outlineLevel="1" x14ac:dyDescent="0.3">
      <c r="A475" s="8" t="s">
        <v>979</v>
      </c>
      <c r="B475" s="9" t="s">
        <v>760</v>
      </c>
      <c r="C475" s="10" t="s">
        <v>762</v>
      </c>
      <c r="D475" s="11">
        <v>1</v>
      </c>
      <c r="E475" s="11" t="s">
        <v>0</v>
      </c>
      <c r="F475" s="12"/>
      <c r="G475" s="12">
        <f t="shared" si="13"/>
        <v>0</v>
      </c>
    </row>
    <row r="476" spans="1:7" ht="97.8" customHeight="1" outlineLevel="1" x14ac:dyDescent="0.3">
      <c r="A476" s="8" t="s">
        <v>980</v>
      </c>
      <c r="B476" s="9" t="s">
        <v>761</v>
      </c>
      <c r="C476" s="10" t="s">
        <v>763</v>
      </c>
      <c r="D476" s="11">
        <v>1</v>
      </c>
      <c r="E476" s="11" t="s">
        <v>0</v>
      </c>
      <c r="F476" s="12"/>
      <c r="G476" s="12">
        <f t="shared" si="13"/>
        <v>0</v>
      </c>
    </row>
    <row r="477" spans="1:7" ht="97.8" customHeight="1" outlineLevel="1" x14ac:dyDescent="0.3">
      <c r="A477" s="8" t="s">
        <v>981</v>
      </c>
      <c r="B477" s="9" t="s">
        <v>764</v>
      </c>
      <c r="C477" s="10" t="s">
        <v>767</v>
      </c>
      <c r="D477" s="11">
        <v>1</v>
      </c>
      <c r="E477" s="11" t="s">
        <v>0</v>
      </c>
      <c r="F477" s="12"/>
      <c r="G477" s="12">
        <f t="shared" si="13"/>
        <v>0</v>
      </c>
    </row>
    <row r="478" spans="1:7" ht="97.8" customHeight="1" outlineLevel="1" x14ac:dyDescent="0.3">
      <c r="A478" s="8" t="s">
        <v>982</v>
      </c>
      <c r="B478" s="9" t="s">
        <v>765</v>
      </c>
      <c r="C478" s="10" t="s">
        <v>432</v>
      </c>
      <c r="D478" s="11">
        <v>1</v>
      </c>
      <c r="E478" s="11" t="s">
        <v>0</v>
      </c>
      <c r="F478" s="12"/>
      <c r="G478" s="12">
        <f t="shared" si="13"/>
        <v>0</v>
      </c>
    </row>
    <row r="479" spans="1:7" ht="97.8" customHeight="1" outlineLevel="1" x14ac:dyDescent="0.3">
      <c r="A479" s="8" t="s">
        <v>983</v>
      </c>
      <c r="B479" s="9" t="s">
        <v>768</v>
      </c>
      <c r="C479" s="10" t="s">
        <v>99</v>
      </c>
      <c r="D479" s="11">
        <v>1</v>
      </c>
      <c r="E479" s="11" t="s">
        <v>0</v>
      </c>
      <c r="F479" s="12"/>
      <c r="G479" s="12">
        <f t="shared" si="13"/>
        <v>0</v>
      </c>
    </row>
    <row r="480" spans="1:7" ht="97.8" customHeight="1" outlineLevel="1" x14ac:dyDescent="0.3">
      <c r="A480" s="8" t="s">
        <v>984</v>
      </c>
      <c r="B480" s="9" t="s">
        <v>769</v>
      </c>
      <c r="C480" s="10" t="s">
        <v>770</v>
      </c>
      <c r="D480" s="11">
        <v>1</v>
      </c>
      <c r="E480" s="11" t="s">
        <v>0</v>
      </c>
      <c r="F480" s="12"/>
      <c r="G480" s="12">
        <f t="shared" si="13"/>
        <v>0</v>
      </c>
    </row>
    <row r="481" spans="1:7" ht="97.8" customHeight="1" outlineLevel="1" x14ac:dyDescent="0.3">
      <c r="A481" s="8" t="s">
        <v>985</v>
      </c>
      <c r="B481" s="9" t="s">
        <v>766</v>
      </c>
      <c r="C481" s="10" t="s">
        <v>771</v>
      </c>
      <c r="D481" s="11">
        <v>1</v>
      </c>
      <c r="E481" s="11" t="s">
        <v>0</v>
      </c>
      <c r="F481" s="12"/>
      <c r="G481" s="12">
        <f t="shared" si="13"/>
        <v>0</v>
      </c>
    </row>
    <row r="482" spans="1:7" ht="97.8" customHeight="1" outlineLevel="1" x14ac:dyDescent="0.3">
      <c r="A482" s="8" t="s">
        <v>986</v>
      </c>
      <c r="B482" s="9" t="s">
        <v>772</v>
      </c>
      <c r="C482" s="10" t="s">
        <v>773</v>
      </c>
      <c r="D482" s="11">
        <v>1</v>
      </c>
      <c r="E482" s="11" t="s">
        <v>0</v>
      </c>
      <c r="F482" s="12"/>
      <c r="G482" s="12">
        <f t="shared" si="13"/>
        <v>0</v>
      </c>
    </row>
    <row r="483" spans="1:7" ht="97.8" customHeight="1" outlineLevel="1" x14ac:dyDescent="0.3">
      <c r="A483" s="8" t="s">
        <v>987</v>
      </c>
      <c r="B483" s="9" t="s">
        <v>223</v>
      </c>
      <c r="C483" s="10" t="s">
        <v>774</v>
      </c>
      <c r="D483" s="11">
        <v>1</v>
      </c>
      <c r="E483" s="11" t="s">
        <v>0</v>
      </c>
      <c r="F483" s="12"/>
      <c r="G483" s="12">
        <f t="shared" si="13"/>
        <v>0</v>
      </c>
    </row>
    <row r="484" spans="1:7" ht="97.8" customHeight="1" outlineLevel="1" x14ac:dyDescent="0.3">
      <c r="A484" s="8" t="s">
        <v>988</v>
      </c>
      <c r="B484" s="9" t="s">
        <v>224</v>
      </c>
      <c r="C484" s="10" t="s">
        <v>102</v>
      </c>
      <c r="D484" s="11">
        <v>1</v>
      </c>
      <c r="E484" s="11" t="s">
        <v>0</v>
      </c>
      <c r="F484" s="12"/>
      <c r="G484" s="12">
        <f t="shared" si="13"/>
        <v>0</v>
      </c>
    </row>
    <row r="485" spans="1:7" ht="97.8" customHeight="1" outlineLevel="1" x14ac:dyDescent="0.3">
      <c r="A485" s="8" t="s">
        <v>989</v>
      </c>
      <c r="B485" s="9" t="s">
        <v>775</v>
      </c>
      <c r="C485" s="10" t="s">
        <v>522</v>
      </c>
      <c r="D485" s="11">
        <v>1</v>
      </c>
      <c r="E485" s="11" t="s">
        <v>0</v>
      </c>
      <c r="F485" s="12"/>
      <c r="G485" s="12">
        <f t="shared" si="13"/>
        <v>0</v>
      </c>
    </row>
    <row r="486" spans="1:7" ht="97.8" customHeight="1" outlineLevel="1" x14ac:dyDescent="0.3">
      <c r="A486" s="8" t="s">
        <v>990</v>
      </c>
      <c r="B486" s="9" t="s">
        <v>776</v>
      </c>
      <c r="C486" s="10" t="s">
        <v>778</v>
      </c>
      <c r="D486" s="11">
        <v>1</v>
      </c>
      <c r="E486" s="11" t="s">
        <v>0</v>
      </c>
      <c r="F486" s="12"/>
      <c r="G486" s="12">
        <f t="shared" si="13"/>
        <v>0</v>
      </c>
    </row>
    <row r="487" spans="1:7" ht="97.8" customHeight="1" outlineLevel="1" x14ac:dyDescent="0.3">
      <c r="A487" s="8" t="s">
        <v>991</v>
      </c>
      <c r="B487" s="9" t="s">
        <v>777</v>
      </c>
      <c r="C487" s="10" t="s">
        <v>779</v>
      </c>
      <c r="D487" s="11">
        <v>1</v>
      </c>
      <c r="E487" s="11" t="s">
        <v>0</v>
      </c>
      <c r="F487" s="12"/>
      <c r="G487" s="12">
        <f t="shared" si="13"/>
        <v>0</v>
      </c>
    </row>
    <row r="488" spans="1:7" ht="97.8" customHeight="1" outlineLevel="1" x14ac:dyDescent="0.3">
      <c r="A488" s="8" t="s">
        <v>992</v>
      </c>
      <c r="B488" s="9" t="s">
        <v>780</v>
      </c>
      <c r="C488" s="10" t="s">
        <v>781</v>
      </c>
      <c r="D488" s="11">
        <v>1</v>
      </c>
      <c r="E488" s="11" t="s">
        <v>0</v>
      </c>
      <c r="F488" s="12"/>
      <c r="G488" s="12">
        <f t="shared" ref="G488:G551" si="14">D488*F488</f>
        <v>0</v>
      </c>
    </row>
    <row r="489" spans="1:7" ht="97.8" customHeight="1" outlineLevel="1" x14ac:dyDescent="0.3">
      <c r="A489" s="8" t="s">
        <v>993</v>
      </c>
      <c r="B489" s="9" t="s">
        <v>782</v>
      </c>
      <c r="C489" s="10" t="s">
        <v>783</v>
      </c>
      <c r="D489" s="11">
        <v>1</v>
      </c>
      <c r="E489" s="11" t="s">
        <v>0</v>
      </c>
      <c r="F489" s="12"/>
      <c r="G489" s="12">
        <f t="shared" si="14"/>
        <v>0</v>
      </c>
    </row>
    <row r="490" spans="1:7" ht="97.8" customHeight="1" outlineLevel="1" x14ac:dyDescent="0.3">
      <c r="A490" s="8" t="s">
        <v>994</v>
      </c>
      <c r="B490" s="9" t="s">
        <v>227</v>
      </c>
      <c r="C490" s="10" t="s">
        <v>784</v>
      </c>
      <c r="D490" s="11">
        <v>1</v>
      </c>
      <c r="E490" s="11" t="s">
        <v>0</v>
      </c>
      <c r="F490" s="12"/>
      <c r="G490" s="12">
        <f t="shared" si="14"/>
        <v>0</v>
      </c>
    </row>
    <row r="491" spans="1:7" ht="97.8" customHeight="1" outlineLevel="1" x14ac:dyDescent="0.3">
      <c r="A491" s="8" t="s">
        <v>995</v>
      </c>
      <c r="B491" s="9" t="s">
        <v>229</v>
      </c>
      <c r="C491" s="10" t="s">
        <v>787</v>
      </c>
      <c r="D491" s="11">
        <v>1</v>
      </c>
      <c r="E491" s="11" t="s">
        <v>0</v>
      </c>
      <c r="F491" s="12"/>
      <c r="G491" s="12">
        <f t="shared" si="14"/>
        <v>0</v>
      </c>
    </row>
    <row r="492" spans="1:7" ht="97.8" customHeight="1" outlineLevel="1" x14ac:dyDescent="0.3">
      <c r="A492" s="8" t="s">
        <v>996</v>
      </c>
      <c r="B492" s="9" t="s">
        <v>231</v>
      </c>
      <c r="C492" s="10" t="s">
        <v>788</v>
      </c>
      <c r="D492" s="11">
        <v>1</v>
      </c>
      <c r="E492" s="11" t="s">
        <v>0</v>
      </c>
      <c r="F492" s="12"/>
      <c r="G492" s="12">
        <f t="shared" si="14"/>
        <v>0</v>
      </c>
    </row>
    <row r="493" spans="1:7" ht="97.8" customHeight="1" outlineLevel="1" x14ac:dyDescent="0.3">
      <c r="A493" s="8" t="s">
        <v>997</v>
      </c>
      <c r="B493" s="9" t="s">
        <v>785</v>
      </c>
      <c r="C493" s="10" t="s">
        <v>789</v>
      </c>
      <c r="D493" s="11">
        <v>2</v>
      </c>
      <c r="E493" s="11" t="s">
        <v>0</v>
      </c>
      <c r="F493" s="12"/>
      <c r="G493" s="12">
        <f t="shared" si="14"/>
        <v>0</v>
      </c>
    </row>
    <row r="494" spans="1:7" ht="97.8" customHeight="1" outlineLevel="1" x14ac:dyDescent="0.3">
      <c r="A494" s="8" t="s">
        <v>998</v>
      </c>
      <c r="B494" s="9" t="s">
        <v>786</v>
      </c>
      <c r="C494" s="10" t="s">
        <v>790</v>
      </c>
      <c r="D494" s="11">
        <v>1</v>
      </c>
      <c r="E494" s="11" t="s">
        <v>0</v>
      </c>
      <c r="F494" s="12"/>
      <c r="G494" s="12">
        <f t="shared" si="14"/>
        <v>0</v>
      </c>
    </row>
    <row r="495" spans="1:7" ht="97.8" customHeight="1" outlineLevel="1" x14ac:dyDescent="0.3">
      <c r="A495" s="8" t="s">
        <v>999</v>
      </c>
      <c r="B495" s="9" t="s">
        <v>791</v>
      </c>
      <c r="C495" s="10" t="s">
        <v>794</v>
      </c>
      <c r="D495" s="11">
        <v>1</v>
      </c>
      <c r="E495" s="11" t="s">
        <v>0</v>
      </c>
      <c r="F495" s="12"/>
      <c r="G495" s="12">
        <f t="shared" si="14"/>
        <v>0</v>
      </c>
    </row>
    <row r="496" spans="1:7" ht="97.8" customHeight="1" outlineLevel="1" x14ac:dyDescent="0.3">
      <c r="A496" s="8" t="s">
        <v>1000</v>
      </c>
      <c r="B496" s="9" t="s">
        <v>792</v>
      </c>
      <c r="C496" s="10" t="s">
        <v>795</v>
      </c>
      <c r="D496" s="11">
        <v>1</v>
      </c>
      <c r="E496" s="11" t="s">
        <v>0</v>
      </c>
      <c r="F496" s="12"/>
      <c r="G496" s="12">
        <f t="shared" si="14"/>
        <v>0</v>
      </c>
    </row>
    <row r="497" spans="1:7" ht="97.8" customHeight="1" outlineLevel="1" x14ac:dyDescent="0.3">
      <c r="A497" s="8" t="s">
        <v>1001</v>
      </c>
      <c r="B497" s="9" t="s">
        <v>793</v>
      </c>
      <c r="C497" s="10" t="s">
        <v>796</v>
      </c>
      <c r="D497" s="11">
        <v>1</v>
      </c>
      <c r="E497" s="11" t="s">
        <v>0</v>
      </c>
      <c r="F497" s="12"/>
      <c r="G497" s="12">
        <f t="shared" si="14"/>
        <v>0</v>
      </c>
    </row>
    <row r="498" spans="1:7" ht="97.8" customHeight="1" outlineLevel="1" x14ac:dyDescent="0.3">
      <c r="A498" s="8" t="s">
        <v>1002</v>
      </c>
      <c r="B498" s="9" t="s">
        <v>797</v>
      </c>
      <c r="C498" s="10" t="s">
        <v>787</v>
      </c>
      <c r="D498" s="11">
        <v>1</v>
      </c>
      <c r="E498" s="11" t="s">
        <v>0</v>
      </c>
      <c r="F498" s="12"/>
      <c r="G498" s="12">
        <f t="shared" si="14"/>
        <v>0</v>
      </c>
    </row>
    <row r="499" spans="1:7" ht="97.8" customHeight="1" outlineLevel="1" x14ac:dyDescent="0.3">
      <c r="A499" s="8" t="s">
        <v>1003</v>
      </c>
      <c r="B499" s="9" t="s">
        <v>458</v>
      </c>
      <c r="C499" s="10" t="s">
        <v>736</v>
      </c>
      <c r="D499" s="11">
        <v>1</v>
      </c>
      <c r="E499" s="11" t="s">
        <v>0</v>
      </c>
      <c r="F499" s="12"/>
      <c r="G499" s="12">
        <f t="shared" si="14"/>
        <v>0</v>
      </c>
    </row>
    <row r="500" spans="1:7" ht="97.8" customHeight="1" outlineLevel="1" x14ac:dyDescent="0.3">
      <c r="A500" s="8" t="s">
        <v>1004</v>
      </c>
      <c r="B500" s="9" t="s">
        <v>459</v>
      </c>
      <c r="C500" s="10" t="s">
        <v>736</v>
      </c>
      <c r="D500" s="11">
        <v>1</v>
      </c>
      <c r="E500" s="11" t="s">
        <v>0</v>
      </c>
      <c r="F500" s="12"/>
      <c r="G500" s="12">
        <f t="shared" si="14"/>
        <v>0</v>
      </c>
    </row>
    <row r="501" spans="1:7" ht="97.8" customHeight="1" outlineLevel="1" x14ac:dyDescent="0.3">
      <c r="A501" s="8" t="s">
        <v>1005</v>
      </c>
      <c r="B501" s="9" t="s">
        <v>460</v>
      </c>
      <c r="C501" s="10" t="s">
        <v>801</v>
      </c>
      <c r="D501" s="11">
        <v>1</v>
      </c>
      <c r="E501" s="11" t="s">
        <v>0</v>
      </c>
      <c r="F501" s="12"/>
      <c r="G501" s="12">
        <f t="shared" si="14"/>
        <v>0</v>
      </c>
    </row>
    <row r="502" spans="1:7" ht="120" outlineLevel="1" x14ac:dyDescent="0.3">
      <c r="A502" s="8" t="s">
        <v>1006</v>
      </c>
      <c r="B502" s="9" t="s">
        <v>461</v>
      </c>
      <c r="C502" s="10" t="s">
        <v>802</v>
      </c>
      <c r="D502" s="11">
        <v>1</v>
      </c>
      <c r="E502" s="11" t="s">
        <v>0</v>
      </c>
      <c r="F502" s="12"/>
      <c r="G502" s="12">
        <f t="shared" si="14"/>
        <v>0</v>
      </c>
    </row>
    <row r="503" spans="1:7" ht="97.8" customHeight="1" outlineLevel="1" x14ac:dyDescent="0.3">
      <c r="A503" s="8" t="s">
        <v>1007</v>
      </c>
      <c r="B503" s="9" t="s">
        <v>798</v>
      </c>
      <c r="C503" s="10" t="s">
        <v>773</v>
      </c>
      <c r="D503" s="11">
        <v>1</v>
      </c>
      <c r="E503" s="11" t="s">
        <v>0</v>
      </c>
      <c r="F503" s="12"/>
      <c r="G503" s="12">
        <f t="shared" si="14"/>
        <v>0</v>
      </c>
    </row>
    <row r="504" spans="1:7" ht="97.8" customHeight="1" outlineLevel="1" x14ac:dyDescent="0.3">
      <c r="A504" s="8" t="s">
        <v>1008</v>
      </c>
      <c r="B504" s="9" t="s">
        <v>799</v>
      </c>
      <c r="C504" s="10" t="s">
        <v>803</v>
      </c>
      <c r="D504" s="11">
        <v>1</v>
      </c>
      <c r="E504" s="11" t="s">
        <v>0</v>
      </c>
      <c r="F504" s="12"/>
      <c r="G504" s="12">
        <f t="shared" si="14"/>
        <v>0</v>
      </c>
    </row>
    <row r="505" spans="1:7" ht="97.8" customHeight="1" outlineLevel="1" x14ac:dyDescent="0.3">
      <c r="A505" s="8" t="s">
        <v>1009</v>
      </c>
      <c r="B505" s="9" t="s">
        <v>800</v>
      </c>
      <c r="C505" s="10" t="s">
        <v>808</v>
      </c>
      <c r="D505" s="11">
        <v>1</v>
      </c>
      <c r="E505" s="11" t="s">
        <v>0</v>
      </c>
      <c r="F505" s="12"/>
      <c r="G505" s="12">
        <f t="shared" si="14"/>
        <v>0</v>
      </c>
    </row>
    <row r="506" spans="1:7" ht="97.8" customHeight="1" outlineLevel="1" x14ac:dyDescent="0.3">
      <c r="A506" s="8" t="s">
        <v>1010</v>
      </c>
      <c r="B506" s="9" t="s">
        <v>804</v>
      </c>
      <c r="C506" s="10" t="s">
        <v>809</v>
      </c>
      <c r="D506" s="11">
        <v>1</v>
      </c>
      <c r="E506" s="11" t="s">
        <v>0</v>
      </c>
      <c r="F506" s="12"/>
      <c r="G506" s="12">
        <f t="shared" si="14"/>
        <v>0</v>
      </c>
    </row>
    <row r="507" spans="1:7" ht="97.8" customHeight="1" outlineLevel="1" x14ac:dyDescent="0.3">
      <c r="A507" s="8" t="s">
        <v>1011</v>
      </c>
      <c r="B507" s="9" t="s">
        <v>805</v>
      </c>
      <c r="C507" s="10" t="s">
        <v>810</v>
      </c>
      <c r="D507" s="11">
        <v>1</v>
      </c>
      <c r="E507" s="11" t="s">
        <v>0</v>
      </c>
      <c r="F507" s="12"/>
      <c r="G507" s="12">
        <f t="shared" si="14"/>
        <v>0</v>
      </c>
    </row>
    <row r="508" spans="1:7" ht="97.8" customHeight="1" outlineLevel="1" x14ac:dyDescent="0.3">
      <c r="A508" s="8" t="s">
        <v>1012</v>
      </c>
      <c r="B508" s="9" t="s">
        <v>806</v>
      </c>
      <c r="C508" s="10" t="s">
        <v>811</v>
      </c>
      <c r="D508" s="11">
        <v>1</v>
      </c>
      <c r="E508" s="11" t="s">
        <v>0</v>
      </c>
      <c r="F508" s="12"/>
      <c r="G508" s="12">
        <f t="shared" si="14"/>
        <v>0</v>
      </c>
    </row>
    <row r="509" spans="1:7" ht="97.8" customHeight="1" outlineLevel="1" x14ac:dyDescent="0.3">
      <c r="A509" s="8" t="s">
        <v>1013</v>
      </c>
      <c r="B509" s="9" t="s">
        <v>807</v>
      </c>
      <c r="C509" s="10" t="s">
        <v>814</v>
      </c>
      <c r="D509" s="11">
        <v>1</v>
      </c>
      <c r="E509" s="11" t="s">
        <v>0</v>
      </c>
      <c r="F509" s="12"/>
      <c r="G509" s="12">
        <f t="shared" si="14"/>
        <v>0</v>
      </c>
    </row>
    <row r="510" spans="1:7" ht="97.8" customHeight="1" outlineLevel="1" x14ac:dyDescent="0.3">
      <c r="A510" s="8" t="s">
        <v>1014</v>
      </c>
      <c r="B510" s="9" t="s">
        <v>812</v>
      </c>
      <c r="C510" s="10" t="s">
        <v>815</v>
      </c>
      <c r="D510" s="11">
        <v>1</v>
      </c>
      <c r="E510" s="11" t="s">
        <v>0</v>
      </c>
      <c r="F510" s="12"/>
      <c r="G510" s="12">
        <f t="shared" si="14"/>
        <v>0</v>
      </c>
    </row>
    <row r="511" spans="1:7" ht="97.8" customHeight="1" outlineLevel="1" x14ac:dyDescent="0.3">
      <c r="A511" s="8" t="s">
        <v>1015</v>
      </c>
      <c r="B511" s="9" t="s">
        <v>813</v>
      </c>
      <c r="C511" s="10" t="s">
        <v>816</v>
      </c>
      <c r="D511" s="11">
        <v>1</v>
      </c>
      <c r="E511" s="11" t="s">
        <v>0</v>
      </c>
      <c r="F511" s="12"/>
      <c r="G511" s="12">
        <f t="shared" si="14"/>
        <v>0</v>
      </c>
    </row>
    <row r="512" spans="1:7" ht="97.8" customHeight="1" outlineLevel="1" x14ac:dyDescent="0.3">
      <c r="A512" s="8" t="s">
        <v>1016</v>
      </c>
      <c r="B512" s="9" t="s">
        <v>817</v>
      </c>
      <c r="C512" s="10" t="s">
        <v>821</v>
      </c>
      <c r="D512" s="11">
        <v>1</v>
      </c>
      <c r="E512" s="11" t="s">
        <v>0</v>
      </c>
      <c r="F512" s="12"/>
      <c r="G512" s="12">
        <f t="shared" si="14"/>
        <v>0</v>
      </c>
    </row>
    <row r="513" spans="1:7" ht="97.8" customHeight="1" outlineLevel="1" x14ac:dyDescent="0.3">
      <c r="A513" s="8" t="s">
        <v>1017</v>
      </c>
      <c r="B513" s="9" t="s">
        <v>818</v>
      </c>
      <c r="C513" s="10" t="s">
        <v>822</v>
      </c>
      <c r="D513" s="11">
        <v>1</v>
      </c>
      <c r="E513" s="11" t="s">
        <v>0</v>
      </c>
      <c r="F513" s="12"/>
      <c r="G513" s="12">
        <f t="shared" si="14"/>
        <v>0</v>
      </c>
    </row>
    <row r="514" spans="1:7" ht="120" outlineLevel="1" x14ac:dyDescent="0.3">
      <c r="A514" s="8" t="s">
        <v>1018</v>
      </c>
      <c r="B514" s="9" t="s">
        <v>819</v>
      </c>
      <c r="C514" s="10" t="s">
        <v>823</v>
      </c>
      <c r="D514" s="11">
        <v>1</v>
      </c>
      <c r="E514" s="11" t="s">
        <v>0</v>
      </c>
      <c r="F514" s="12"/>
      <c r="G514" s="12">
        <f t="shared" si="14"/>
        <v>0</v>
      </c>
    </row>
    <row r="515" spans="1:7" ht="97.8" customHeight="1" outlineLevel="1" x14ac:dyDescent="0.3">
      <c r="A515" s="8" t="s">
        <v>1019</v>
      </c>
      <c r="B515" s="9" t="s">
        <v>820</v>
      </c>
      <c r="C515" s="10" t="s">
        <v>670</v>
      </c>
      <c r="D515" s="11">
        <v>1</v>
      </c>
      <c r="E515" s="11" t="s">
        <v>0</v>
      </c>
      <c r="F515" s="12"/>
      <c r="G515" s="12">
        <f t="shared" si="14"/>
        <v>0</v>
      </c>
    </row>
    <row r="516" spans="1:7" ht="97.8" customHeight="1" outlineLevel="1" x14ac:dyDescent="0.3">
      <c r="A516" s="8" t="s">
        <v>1020</v>
      </c>
      <c r="B516" s="9" t="s">
        <v>824</v>
      </c>
      <c r="C516" s="10" t="s">
        <v>827</v>
      </c>
      <c r="D516" s="11">
        <v>1</v>
      </c>
      <c r="E516" s="11" t="s">
        <v>0</v>
      </c>
      <c r="F516" s="12"/>
      <c r="G516" s="12">
        <f t="shared" si="14"/>
        <v>0</v>
      </c>
    </row>
    <row r="517" spans="1:7" ht="97.8" customHeight="1" outlineLevel="1" x14ac:dyDescent="0.3">
      <c r="A517" s="8" t="s">
        <v>1021</v>
      </c>
      <c r="B517" s="9" t="s">
        <v>825</v>
      </c>
      <c r="C517" s="10" t="s">
        <v>787</v>
      </c>
      <c r="D517" s="11">
        <v>1</v>
      </c>
      <c r="E517" s="11" t="s">
        <v>0</v>
      </c>
      <c r="F517" s="12"/>
      <c r="G517" s="12">
        <f t="shared" si="14"/>
        <v>0</v>
      </c>
    </row>
    <row r="518" spans="1:7" ht="97.8" customHeight="1" outlineLevel="1" x14ac:dyDescent="0.3">
      <c r="A518" s="8" t="s">
        <v>1022</v>
      </c>
      <c r="B518" s="9" t="s">
        <v>826</v>
      </c>
      <c r="C518" s="10" t="s">
        <v>789</v>
      </c>
      <c r="D518" s="11">
        <v>1</v>
      </c>
      <c r="E518" s="11" t="s">
        <v>0</v>
      </c>
      <c r="F518" s="12"/>
      <c r="G518" s="12">
        <f t="shared" si="14"/>
        <v>0</v>
      </c>
    </row>
    <row r="519" spans="1:7" ht="97.8" customHeight="1" outlineLevel="1" x14ac:dyDescent="0.3">
      <c r="A519" s="8" t="s">
        <v>1023</v>
      </c>
      <c r="B519" s="9" t="s">
        <v>828</v>
      </c>
      <c r="C519" s="10" t="s">
        <v>840</v>
      </c>
      <c r="D519" s="11">
        <v>1</v>
      </c>
      <c r="E519" s="11" t="s">
        <v>0</v>
      </c>
      <c r="F519" s="12"/>
      <c r="G519" s="12">
        <f t="shared" si="14"/>
        <v>0</v>
      </c>
    </row>
    <row r="520" spans="1:7" ht="97.8" customHeight="1" outlineLevel="1" x14ac:dyDescent="0.3">
      <c r="A520" s="8" t="s">
        <v>1024</v>
      </c>
      <c r="B520" s="9" t="s">
        <v>829</v>
      </c>
      <c r="C520" s="10" t="s">
        <v>841</v>
      </c>
      <c r="D520" s="11">
        <v>1</v>
      </c>
      <c r="E520" s="11" t="s">
        <v>0</v>
      </c>
      <c r="F520" s="12"/>
      <c r="G520" s="12">
        <f t="shared" si="14"/>
        <v>0</v>
      </c>
    </row>
    <row r="521" spans="1:7" ht="97.8" customHeight="1" outlineLevel="1" x14ac:dyDescent="0.3">
      <c r="A521" s="8" t="s">
        <v>1025</v>
      </c>
      <c r="B521" s="9" t="s">
        <v>830</v>
      </c>
      <c r="C521" s="10" t="s">
        <v>787</v>
      </c>
      <c r="D521" s="11">
        <v>1</v>
      </c>
      <c r="E521" s="11" t="s">
        <v>0</v>
      </c>
      <c r="F521" s="12"/>
      <c r="G521" s="12">
        <f t="shared" si="14"/>
        <v>0</v>
      </c>
    </row>
    <row r="522" spans="1:7" ht="97.8" customHeight="1" outlineLevel="1" x14ac:dyDescent="0.3">
      <c r="A522" s="8" t="s">
        <v>1026</v>
      </c>
      <c r="B522" s="9" t="s">
        <v>831</v>
      </c>
      <c r="C522" s="10" t="s">
        <v>789</v>
      </c>
      <c r="D522" s="11">
        <v>1</v>
      </c>
      <c r="E522" s="11" t="s">
        <v>0</v>
      </c>
      <c r="F522" s="12"/>
      <c r="G522" s="12">
        <f t="shared" si="14"/>
        <v>0</v>
      </c>
    </row>
    <row r="523" spans="1:7" ht="97.8" customHeight="1" outlineLevel="1" x14ac:dyDescent="0.3">
      <c r="A523" s="8" t="s">
        <v>1027</v>
      </c>
      <c r="B523" s="9" t="s">
        <v>832</v>
      </c>
      <c r="C523" s="10" t="s">
        <v>842</v>
      </c>
      <c r="D523" s="11">
        <v>1</v>
      </c>
      <c r="E523" s="11" t="s">
        <v>0</v>
      </c>
      <c r="F523" s="12"/>
      <c r="G523" s="12">
        <f t="shared" si="14"/>
        <v>0</v>
      </c>
    </row>
    <row r="524" spans="1:7" ht="97.8" customHeight="1" outlineLevel="1" x14ac:dyDescent="0.3">
      <c r="A524" s="8" t="s">
        <v>1028</v>
      </c>
      <c r="B524" s="9" t="s">
        <v>833</v>
      </c>
      <c r="C524" s="10" t="s">
        <v>789</v>
      </c>
      <c r="D524" s="11">
        <v>1</v>
      </c>
      <c r="E524" s="11" t="s">
        <v>0</v>
      </c>
      <c r="F524" s="12"/>
      <c r="G524" s="12">
        <f t="shared" si="14"/>
        <v>0</v>
      </c>
    </row>
    <row r="525" spans="1:7" ht="97.8" customHeight="1" outlineLevel="1" x14ac:dyDescent="0.3">
      <c r="A525" s="8" t="s">
        <v>1029</v>
      </c>
      <c r="B525" s="9" t="s">
        <v>834</v>
      </c>
      <c r="C525" s="10" t="s">
        <v>843</v>
      </c>
      <c r="D525" s="11">
        <v>1</v>
      </c>
      <c r="E525" s="11" t="s">
        <v>0</v>
      </c>
      <c r="F525" s="12"/>
      <c r="G525" s="12">
        <f t="shared" si="14"/>
        <v>0</v>
      </c>
    </row>
    <row r="526" spans="1:7" ht="97.8" customHeight="1" outlineLevel="1" x14ac:dyDescent="0.3">
      <c r="A526" s="8" t="s">
        <v>1030</v>
      </c>
      <c r="B526" s="9" t="s">
        <v>835</v>
      </c>
      <c r="C526" s="10" t="s">
        <v>843</v>
      </c>
      <c r="D526" s="11">
        <v>1</v>
      </c>
      <c r="E526" s="11" t="s">
        <v>0</v>
      </c>
      <c r="F526" s="12"/>
      <c r="G526" s="12">
        <f t="shared" si="14"/>
        <v>0</v>
      </c>
    </row>
    <row r="527" spans="1:7" ht="97.8" customHeight="1" outlineLevel="1" x14ac:dyDescent="0.3">
      <c r="A527" s="8" t="s">
        <v>1031</v>
      </c>
      <c r="B527" s="9" t="s">
        <v>836</v>
      </c>
      <c r="C527" s="10" t="s">
        <v>844</v>
      </c>
      <c r="D527" s="11">
        <v>1</v>
      </c>
      <c r="E527" s="11" t="s">
        <v>0</v>
      </c>
      <c r="F527" s="12"/>
      <c r="G527" s="12">
        <f t="shared" si="14"/>
        <v>0</v>
      </c>
    </row>
    <row r="528" spans="1:7" ht="97.8" customHeight="1" outlineLevel="1" x14ac:dyDescent="0.3">
      <c r="A528" s="8" t="s">
        <v>1032</v>
      </c>
      <c r="B528" s="9" t="s">
        <v>837</v>
      </c>
      <c r="C528" s="10" t="s">
        <v>1047</v>
      </c>
      <c r="D528" s="11">
        <v>1</v>
      </c>
      <c r="E528" s="11" t="s">
        <v>0</v>
      </c>
      <c r="F528" s="12"/>
      <c r="G528" s="12">
        <f t="shared" si="14"/>
        <v>0</v>
      </c>
    </row>
    <row r="529" spans="1:7" ht="97.8" customHeight="1" outlineLevel="1" x14ac:dyDescent="0.3">
      <c r="A529" s="8" t="s">
        <v>1033</v>
      </c>
      <c r="B529" s="9" t="s">
        <v>838</v>
      </c>
      <c r="C529" s="10" t="s">
        <v>1048</v>
      </c>
      <c r="D529" s="11">
        <v>1</v>
      </c>
      <c r="E529" s="11" t="s">
        <v>0</v>
      </c>
      <c r="F529" s="12"/>
      <c r="G529" s="12">
        <f t="shared" si="14"/>
        <v>0</v>
      </c>
    </row>
    <row r="530" spans="1:7" ht="97.8" customHeight="1" outlineLevel="1" x14ac:dyDescent="0.3">
      <c r="A530" s="8" t="s">
        <v>1034</v>
      </c>
      <c r="B530" s="9" t="s">
        <v>839</v>
      </c>
      <c r="C530" s="10" t="s">
        <v>1049</v>
      </c>
      <c r="D530" s="11">
        <v>1</v>
      </c>
      <c r="E530" s="11" t="s">
        <v>0</v>
      </c>
      <c r="F530" s="12"/>
      <c r="G530" s="12">
        <f t="shared" si="14"/>
        <v>0</v>
      </c>
    </row>
    <row r="531" spans="1:7" ht="97.8" customHeight="1" outlineLevel="1" x14ac:dyDescent="0.3">
      <c r="A531" s="8" t="s">
        <v>1035</v>
      </c>
      <c r="B531" s="9" t="s">
        <v>1050</v>
      </c>
      <c r="C531" s="10" t="s">
        <v>1053</v>
      </c>
      <c r="D531" s="11">
        <v>1</v>
      </c>
      <c r="E531" s="11" t="s">
        <v>0</v>
      </c>
      <c r="F531" s="12"/>
      <c r="G531" s="12">
        <f t="shared" si="14"/>
        <v>0</v>
      </c>
    </row>
    <row r="532" spans="1:7" ht="97.8" customHeight="1" outlineLevel="1" x14ac:dyDescent="0.3">
      <c r="A532" s="8" t="s">
        <v>1036</v>
      </c>
      <c r="B532" s="9" t="s">
        <v>1051</v>
      </c>
      <c r="C532" s="10" t="s">
        <v>1054</v>
      </c>
      <c r="D532" s="11">
        <v>1</v>
      </c>
      <c r="E532" s="11" t="s">
        <v>0</v>
      </c>
      <c r="F532" s="12"/>
      <c r="G532" s="12">
        <f t="shared" si="14"/>
        <v>0</v>
      </c>
    </row>
    <row r="533" spans="1:7" ht="97.8" customHeight="1" outlineLevel="1" x14ac:dyDescent="0.3">
      <c r="A533" s="8" t="s">
        <v>1037</v>
      </c>
      <c r="B533" s="9" t="s">
        <v>1052</v>
      </c>
      <c r="C533" s="10" t="s">
        <v>1048</v>
      </c>
      <c r="D533" s="11">
        <v>1</v>
      </c>
      <c r="E533" s="11" t="s">
        <v>0</v>
      </c>
      <c r="F533" s="12"/>
      <c r="G533" s="12">
        <f t="shared" si="14"/>
        <v>0</v>
      </c>
    </row>
    <row r="534" spans="1:7" ht="97.8" customHeight="1" outlineLevel="1" x14ac:dyDescent="0.3">
      <c r="A534" s="8" t="s">
        <v>1038</v>
      </c>
      <c r="B534" s="9" t="s">
        <v>1055</v>
      </c>
      <c r="C534" s="10" t="s">
        <v>1060</v>
      </c>
      <c r="D534" s="11">
        <v>1</v>
      </c>
      <c r="E534" s="11" t="s">
        <v>0</v>
      </c>
      <c r="F534" s="12"/>
      <c r="G534" s="12">
        <f t="shared" si="14"/>
        <v>0</v>
      </c>
    </row>
    <row r="535" spans="1:7" ht="97.8" customHeight="1" outlineLevel="1" x14ac:dyDescent="0.3">
      <c r="A535" s="8" t="s">
        <v>1039</v>
      </c>
      <c r="B535" s="9" t="s">
        <v>1056</v>
      </c>
      <c r="C535" s="10" t="s">
        <v>1047</v>
      </c>
      <c r="D535" s="11">
        <v>1</v>
      </c>
      <c r="E535" s="11" t="s">
        <v>0</v>
      </c>
      <c r="F535" s="12"/>
      <c r="G535" s="12">
        <f t="shared" si="14"/>
        <v>0</v>
      </c>
    </row>
    <row r="536" spans="1:7" ht="97.8" customHeight="1" outlineLevel="1" x14ac:dyDescent="0.3">
      <c r="A536" s="8" t="s">
        <v>1040</v>
      </c>
      <c r="B536" s="9" t="s">
        <v>1057</v>
      </c>
      <c r="C536" s="10" t="s">
        <v>1048</v>
      </c>
      <c r="D536" s="11">
        <v>1</v>
      </c>
      <c r="E536" s="11" t="s">
        <v>0</v>
      </c>
      <c r="F536" s="12"/>
      <c r="G536" s="12">
        <f t="shared" si="14"/>
        <v>0</v>
      </c>
    </row>
    <row r="537" spans="1:7" ht="97.8" customHeight="1" outlineLevel="1" x14ac:dyDescent="0.3">
      <c r="A537" s="8" t="s">
        <v>1041</v>
      </c>
      <c r="B537" s="9" t="s">
        <v>1058</v>
      </c>
      <c r="C537" s="10" t="s">
        <v>1061</v>
      </c>
      <c r="D537" s="11">
        <v>1</v>
      </c>
      <c r="E537" s="11" t="s">
        <v>0</v>
      </c>
      <c r="F537" s="12"/>
      <c r="G537" s="12">
        <f t="shared" si="14"/>
        <v>0</v>
      </c>
    </row>
    <row r="538" spans="1:7" ht="97.8" customHeight="1" outlineLevel="1" x14ac:dyDescent="0.3">
      <c r="A538" s="8" t="s">
        <v>1042</v>
      </c>
      <c r="B538" s="9" t="s">
        <v>1059</v>
      </c>
      <c r="C538" s="10" t="s">
        <v>1062</v>
      </c>
      <c r="D538" s="11">
        <v>1</v>
      </c>
      <c r="E538" s="11" t="s">
        <v>0</v>
      </c>
      <c r="F538" s="12"/>
      <c r="G538" s="12">
        <f t="shared" si="14"/>
        <v>0</v>
      </c>
    </row>
    <row r="539" spans="1:7" ht="97.8" customHeight="1" outlineLevel="1" x14ac:dyDescent="0.3">
      <c r="A539" s="8" t="s">
        <v>1043</v>
      </c>
      <c r="B539" s="9" t="s">
        <v>1063</v>
      </c>
      <c r="C539" s="10" t="s">
        <v>1064</v>
      </c>
      <c r="D539" s="11">
        <v>1</v>
      </c>
      <c r="E539" s="11" t="s">
        <v>0</v>
      </c>
      <c r="F539" s="12"/>
      <c r="G539" s="12">
        <f t="shared" si="14"/>
        <v>0</v>
      </c>
    </row>
    <row r="540" spans="1:7" ht="97.8" customHeight="1" outlineLevel="1" x14ac:dyDescent="0.3">
      <c r="A540" s="8" t="s">
        <v>1044</v>
      </c>
      <c r="B540" s="9" t="s">
        <v>1066</v>
      </c>
      <c r="C540" s="10" t="s">
        <v>1065</v>
      </c>
      <c r="D540" s="11">
        <v>1</v>
      </c>
      <c r="E540" s="11" t="s">
        <v>0</v>
      </c>
      <c r="F540" s="12"/>
      <c r="G540" s="12">
        <f t="shared" si="14"/>
        <v>0</v>
      </c>
    </row>
    <row r="541" spans="1:7" ht="97.8" customHeight="1" outlineLevel="1" x14ac:dyDescent="0.3">
      <c r="A541" s="8" t="s">
        <v>1045</v>
      </c>
      <c r="B541" s="9" t="s">
        <v>1067</v>
      </c>
      <c r="C541" s="10" t="s">
        <v>1073</v>
      </c>
      <c r="D541" s="11">
        <v>1</v>
      </c>
      <c r="E541" s="11" t="s">
        <v>0</v>
      </c>
      <c r="F541" s="12"/>
      <c r="G541" s="12">
        <f t="shared" si="14"/>
        <v>0</v>
      </c>
    </row>
    <row r="542" spans="1:7" ht="97.8" customHeight="1" outlineLevel="1" x14ac:dyDescent="0.3">
      <c r="A542" s="8" t="s">
        <v>1046</v>
      </c>
      <c r="B542" s="9" t="s">
        <v>1068</v>
      </c>
      <c r="C542" s="10" t="s">
        <v>1074</v>
      </c>
      <c r="D542" s="11">
        <v>1</v>
      </c>
      <c r="E542" s="11" t="s">
        <v>0</v>
      </c>
      <c r="F542" s="12"/>
      <c r="G542" s="12">
        <f t="shared" si="14"/>
        <v>0</v>
      </c>
    </row>
    <row r="543" spans="1:7" ht="97.8" customHeight="1" outlineLevel="1" x14ac:dyDescent="0.3">
      <c r="A543" s="8" t="s">
        <v>1182</v>
      </c>
      <c r="B543" s="9" t="s">
        <v>1069</v>
      </c>
      <c r="C543" s="10" t="s">
        <v>1075</v>
      </c>
      <c r="D543" s="11">
        <v>1</v>
      </c>
      <c r="E543" s="11" t="s">
        <v>0</v>
      </c>
      <c r="F543" s="12"/>
      <c r="G543" s="12">
        <f t="shared" si="14"/>
        <v>0</v>
      </c>
    </row>
    <row r="544" spans="1:7" ht="97.8" customHeight="1" outlineLevel="1" x14ac:dyDescent="0.3">
      <c r="A544" s="8" t="s">
        <v>1183</v>
      </c>
      <c r="B544" s="9" t="s">
        <v>1070</v>
      </c>
      <c r="C544" s="10" t="s">
        <v>1076</v>
      </c>
      <c r="D544" s="11">
        <v>1</v>
      </c>
      <c r="E544" s="11" t="s">
        <v>0</v>
      </c>
      <c r="F544" s="12"/>
      <c r="G544" s="12">
        <f t="shared" si="14"/>
        <v>0</v>
      </c>
    </row>
    <row r="545" spans="1:7" ht="97.8" customHeight="1" outlineLevel="1" x14ac:dyDescent="0.3">
      <c r="A545" s="8" t="s">
        <v>1184</v>
      </c>
      <c r="B545" s="9" t="s">
        <v>1071</v>
      </c>
      <c r="C545" s="10" t="s">
        <v>1077</v>
      </c>
      <c r="D545" s="11">
        <v>1</v>
      </c>
      <c r="E545" s="11" t="s">
        <v>0</v>
      </c>
      <c r="F545" s="12"/>
      <c r="G545" s="12">
        <f t="shared" si="14"/>
        <v>0</v>
      </c>
    </row>
    <row r="546" spans="1:7" ht="97.8" customHeight="1" outlineLevel="1" x14ac:dyDescent="0.3">
      <c r="A546" s="8" t="s">
        <v>1185</v>
      </c>
      <c r="B546" s="9" t="s">
        <v>1072</v>
      </c>
      <c r="C546" s="10" t="s">
        <v>1078</v>
      </c>
      <c r="D546" s="11">
        <v>1</v>
      </c>
      <c r="E546" s="11" t="s">
        <v>0</v>
      </c>
      <c r="F546" s="12"/>
      <c r="G546" s="12">
        <f t="shared" si="14"/>
        <v>0</v>
      </c>
    </row>
    <row r="547" spans="1:7" ht="97.8" customHeight="1" outlineLevel="1" x14ac:dyDescent="0.3">
      <c r="A547" s="8" t="s">
        <v>1186</v>
      </c>
      <c r="B547" s="9" t="s">
        <v>1079</v>
      </c>
      <c r="C547" s="10" t="s">
        <v>1086</v>
      </c>
      <c r="D547" s="11">
        <v>1</v>
      </c>
      <c r="E547" s="11" t="s">
        <v>0</v>
      </c>
      <c r="F547" s="12"/>
      <c r="G547" s="12">
        <f t="shared" si="14"/>
        <v>0</v>
      </c>
    </row>
    <row r="548" spans="1:7" ht="97.8" customHeight="1" outlineLevel="1" x14ac:dyDescent="0.3">
      <c r="A548" s="8" t="s">
        <v>1187</v>
      </c>
      <c r="B548" s="9" t="s">
        <v>1080</v>
      </c>
      <c r="C548" s="10" t="s">
        <v>1087</v>
      </c>
      <c r="D548" s="11">
        <v>1</v>
      </c>
      <c r="E548" s="11" t="s">
        <v>0</v>
      </c>
      <c r="F548" s="12"/>
      <c r="G548" s="12">
        <f t="shared" si="14"/>
        <v>0</v>
      </c>
    </row>
    <row r="549" spans="1:7" ht="97.8" customHeight="1" outlineLevel="1" x14ac:dyDescent="0.3">
      <c r="A549" s="8" t="s">
        <v>1188</v>
      </c>
      <c r="B549" s="9" t="s">
        <v>1081</v>
      </c>
      <c r="C549" s="10" t="s">
        <v>1087</v>
      </c>
      <c r="D549" s="11">
        <v>1</v>
      </c>
      <c r="E549" s="11" t="s">
        <v>0</v>
      </c>
      <c r="F549" s="12"/>
      <c r="G549" s="12">
        <f t="shared" si="14"/>
        <v>0</v>
      </c>
    </row>
    <row r="550" spans="1:7" ht="105" outlineLevel="1" x14ac:dyDescent="0.3">
      <c r="A550" s="8" t="s">
        <v>1189</v>
      </c>
      <c r="B550" s="9" t="s">
        <v>1082</v>
      </c>
      <c r="C550" s="10" t="s">
        <v>1088</v>
      </c>
      <c r="D550" s="11">
        <v>1</v>
      </c>
      <c r="E550" s="11" t="s">
        <v>0</v>
      </c>
      <c r="F550" s="12"/>
      <c r="G550" s="12">
        <f t="shared" si="14"/>
        <v>0</v>
      </c>
    </row>
    <row r="551" spans="1:7" ht="97.8" customHeight="1" outlineLevel="1" x14ac:dyDescent="0.3">
      <c r="A551" s="8" t="s">
        <v>1190</v>
      </c>
      <c r="B551" s="9" t="s">
        <v>1083</v>
      </c>
      <c r="C551" s="10" t="s">
        <v>1089</v>
      </c>
      <c r="D551" s="11">
        <v>1</v>
      </c>
      <c r="E551" s="11" t="s">
        <v>0</v>
      </c>
      <c r="F551" s="12"/>
      <c r="G551" s="12">
        <f t="shared" si="14"/>
        <v>0</v>
      </c>
    </row>
    <row r="552" spans="1:7" ht="97.8" customHeight="1" outlineLevel="1" x14ac:dyDescent="0.3">
      <c r="A552" s="8" t="s">
        <v>1191</v>
      </c>
      <c r="B552" s="9" t="s">
        <v>1084</v>
      </c>
      <c r="C552" s="10" t="s">
        <v>1090</v>
      </c>
      <c r="D552" s="11">
        <v>1</v>
      </c>
      <c r="E552" s="11" t="s">
        <v>0</v>
      </c>
      <c r="F552" s="12"/>
      <c r="G552" s="12">
        <f t="shared" ref="G552:G589" si="15">D552*F552</f>
        <v>0</v>
      </c>
    </row>
    <row r="553" spans="1:7" ht="90" outlineLevel="1" x14ac:dyDescent="0.3">
      <c r="A553" s="8" t="s">
        <v>1192</v>
      </c>
      <c r="B553" s="9" t="s">
        <v>1085</v>
      </c>
      <c r="C553" s="10" t="s">
        <v>1091</v>
      </c>
      <c r="D553" s="11">
        <v>1</v>
      </c>
      <c r="E553" s="11" t="s">
        <v>0</v>
      </c>
      <c r="F553" s="12"/>
      <c r="G553" s="12">
        <f t="shared" si="15"/>
        <v>0</v>
      </c>
    </row>
    <row r="554" spans="1:7" ht="97.8" customHeight="1" outlineLevel="1" x14ac:dyDescent="0.3">
      <c r="A554" s="8" t="s">
        <v>1193</v>
      </c>
      <c r="B554" s="9" t="s">
        <v>1092</v>
      </c>
      <c r="C554" s="10" t="s">
        <v>1095</v>
      </c>
      <c r="D554" s="11">
        <v>1</v>
      </c>
      <c r="E554" s="11" t="s">
        <v>0</v>
      </c>
      <c r="F554" s="12"/>
      <c r="G554" s="12">
        <f t="shared" si="15"/>
        <v>0</v>
      </c>
    </row>
    <row r="555" spans="1:7" ht="97.8" customHeight="1" outlineLevel="1" x14ac:dyDescent="0.3">
      <c r="A555" s="8" t="s">
        <v>1194</v>
      </c>
      <c r="B555" s="9" t="s">
        <v>1093</v>
      </c>
      <c r="C555" s="10" t="s">
        <v>1054</v>
      </c>
      <c r="D555" s="11">
        <v>1</v>
      </c>
      <c r="E555" s="11" t="s">
        <v>0</v>
      </c>
      <c r="F555" s="12"/>
      <c r="G555" s="12">
        <f t="shared" si="15"/>
        <v>0</v>
      </c>
    </row>
    <row r="556" spans="1:7" ht="97.8" customHeight="1" outlineLevel="1" x14ac:dyDescent="0.3">
      <c r="A556" s="8" t="s">
        <v>1195</v>
      </c>
      <c r="B556" s="9" t="s">
        <v>1094</v>
      </c>
      <c r="C556" s="10" t="s">
        <v>1096</v>
      </c>
      <c r="D556" s="11">
        <v>1</v>
      </c>
      <c r="E556" s="11" t="s">
        <v>0</v>
      </c>
      <c r="F556" s="12"/>
      <c r="G556" s="12">
        <f t="shared" si="15"/>
        <v>0</v>
      </c>
    </row>
    <row r="557" spans="1:7" ht="97.8" customHeight="1" outlineLevel="1" x14ac:dyDescent="0.3">
      <c r="A557" s="8" t="s">
        <v>1196</v>
      </c>
      <c r="B557" s="9" t="s">
        <v>1097</v>
      </c>
      <c r="C557" s="10" t="s">
        <v>1099</v>
      </c>
      <c r="D557" s="11">
        <v>1</v>
      </c>
      <c r="E557" s="11" t="s">
        <v>0</v>
      </c>
      <c r="F557" s="12"/>
      <c r="G557" s="12">
        <f t="shared" si="15"/>
        <v>0</v>
      </c>
    </row>
    <row r="558" spans="1:7" ht="97.8" customHeight="1" outlineLevel="1" x14ac:dyDescent="0.3">
      <c r="A558" s="8" t="s">
        <v>1197</v>
      </c>
      <c r="B558" s="9" t="s">
        <v>1098</v>
      </c>
      <c r="C558" s="10" t="s">
        <v>1100</v>
      </c>
      <c r="D558" s="11">
        <v>1</v>
      </c>
      <c r="E558" s="11" t="s">
        <v>0</v>
      </c>
      <c r="F558" s="12"/>
      <c r="G558" s="12">
        <f t="shared" si="15"/>
        <v>0</v>
      </c>
    </row>
    <row r="559" spans="1:7" ht="97.8" customHeight="1" outlineLevel="1" x14ac:dyDescent="0.3">
      <c r="A559" s="8" t="s">
        <v>1198</v>
      </c>
      <c r="B559" s="9" t="s">
        <v>1101</v>
      </c>
      <c r="C559" s="10" t="s">
        <v>1103</v>
      </c>
      <c r="D559" s="11">
        <v>1</v>
      </c>
      <c r="E559" s="11" t="s">
        <v>0</v>
      </c>
      <c r="F559" s="12"/>
      <c r="G559" s="12">
        <f t="shared" si="15"/>
        <v>0</v>
      </c>
    </row>
    <row r="560" spans="1:7" ht="97.8" customHeight="1" outlineLevel="1" x14ac:dyDescent="0.3">
      <c r="A560" s="8" t="s">
        <v>1199</v>
      </c>
      <c r="B560" s="9" t="s">
        <v>1102</v>
      </c>
      <c r="C560" s="10" t="s">
        <v>1104</v>
      </c>
      <c r="D560" s="11">
        <v>1</v>
      </c>
      <c r="E560" s="11" t="s">
        <v>0</v>
      </c>
      <c r="F560" s="12"/>
      <c r="G560" s="12">
        <f t="shared" si="15"/>
        <v>0</v>
      </c>
    </row>
    <row r="561" spans="1:7" ht="97.8" customHeight="1" outlineLevel="1" x14ac:dyDescent="0.3">
      <c r="A561" s="8" t="s">
        <v>1200</v>
      </c>
      <c r="B561" s="9" t="s">
        <v>1106</v>
      </c>
      <c r="C561" s="10" t="s">
        <v>1105</v>
      </c>
      <c r="D561" s="11">
        <v>1</v>
      </c>
      <c r="E561" s="11" t="s">
        <v>0</v>
      </c>
      <c r="F561" s="12"/>
      <c r="G561" s="12">
        <f t="shared" si="15"/>
        <v>0</v>
      </c>
    </row>
    <row r="562" spans="1:7" ht="97.8" customHeight="1" outlineLevel="1" x14ac:dyDescent="0.3">
      <c r="A562" s="8" t="s">
        <v>1201</v>
      </c>
      <c r="B562" s="9" t="s">
        <v>1107</v>
      </c>
      <c r="C562" s="10" t="s">
        <v>1105</v>
      </c>
      <c r="D562" s="11">
        <v>1</v>
      </c>
      <c r="E562" s="11" t="s">
        <v>0</v>
      </c>
      <c r="F562" s="12"/>
      <c r="G562" s="12">
        <f t="shared" si="15"/>
        <v>0</v>
      </c>
    </row>
    <row r="563" spans="1:7" ht="97.8" customHeight="1" outlineLevel="1" x14ac:dyDescent="0.3">
      <c r="A563" s="8" t="s">
        <v>1202</v>
      </c>
      <c r="B563" s="9" t="s">
        <v>1108</v>
      </c>
      <c r="C563" s="10" t="s">
        <v>1109</v>
      </c>
      <c r="D563" s="11">
        <v>1</v>
      </c>
      <c r="E563" s="11" t="s">
        <v>0</v>
      </c>
      <c r="F563" s="12"/>
      <c r="G563" s="12">
        <f t="shared" si="15"/>
        <v>0</v>
      </c>
    </row>
    <row r="564" spans="1:7" ht="97.8" customHeight="1" outlineLevel="1" x14ac:dyDescent="0.3">
      <c r="A564" s="8" t="s">
        <v>1203</v>
      </c>
      <c r="B564" s="9" t="s">
        <v>1111</v>
      </c>
      <c r="C564" s="10" t="s">
        <v>1110</v>
      </c>
      <c r="D564" s="11">
        <v>1</v>
      </c>
      <c r="E564" s="11" t="s">
        <v>0</v>
      </c>
      <c r="F564" s="12"/>
      <c r="G564" s="12">
        <f t="shared" si="15"/>
        <v>0</v>
      </c>
    </row>
    <row r="565" spans="1:7" ht="97.8" customHeight="1" outlineLevel="1" x14ac:dyDescent="0.3">
      <c r="A565" s="8" t="s">
        <v>1204</v>
      </c>
      <c r="B565" s="9" t="s">
        <v>1112</v>
      </c>
      <c r="C565" s="10" t="s">
        <v>1113</v>
      </c>
      <c r="D565" s="11">
        <v>1</v>
      </c>
      <c r="E565" s="11" t="s">
        <v>0</v>
      </c>
      <c r="F565" s="12"/>
      <c r="G565" s="12">
        <f t="shared" si="15"/>
        <v>0</v>
      </c>
    </row>
    <row r="566" spans="1:7" ht="97.8" customHeight="1" outlineLevel="1" x14ac:dyDescent="0.3">
      <c r="A566" s="8" t="s">
        <v>1205</v>
      </c>
      <c r="B566" s="9" t="s">
        <v>1114</v>
      </c>
      <c r="C566" s="10" t="s">
        <v>1115</v>
      </c>
      <c r="D566" s="11">
        <v>1</v>
      </c>
      <c r="E566" s="11" t="s">
        <v>0</v>
      </c>
      <c r="F566" s="12"/>
      <c r="G566" s="12">
        <f t="shared" si="15"/>
        <v>0</v>
      </c>
    </row>
    <row r="567" spans="1:7" ht="97.8" customHeight="1" outlineLevel="1" x14ac:dyDescent="0.3">
      <c r="A567" s="8" t="s">
        <v>1206</v>
      </c>
      <c r="B567" s="9" t="s">
        <v>1116</v>
      </c>
      <c r="C567" s="10" t="s">
        <v>1117</v>
      </c>
      <c r="D567" s="11">
        <v>1</v>
      </c>
      <c r="E567" s="11" t="s">
        <v>0</v>
      </c>
      <c r="F567" s="12"/>
      <c r="G567" s="12">
        <f t="shared" si="15"/>
        <v>0</v>
      </c>
    </row>
    <row r="568" spans="1:7" ht="97.8" customHeight="1" outlineLevel="1" x14ac:dyDescent="0.3">
      <c r="A568" s="8" t="s">
        <v>1207</v>
      </c>
      <c r="B568" s="9" t="s">
        <v>1118</v>
      </c>
      <c r="C568" s="10" t="s">
        <v>1122</v>
      </c>
      <c r="D568" s="11">
        <v>1</v>
      </c>
      <c r="E568" s="11" t="s">
        <v>0</v>
      </c>
      <c r="F568" s="12"/>
      <c r="G568" s="12">
        <f t="shared" si="15"/>
        <v>0</v>
      </c>
    </row>
    <row r="569" spans="1:7" ht="97.8" customHeight="1" outlineLevel="1" x14ac:dyDescent="0.3">
      <c r="A569" s="8" t="s">
        <v>1208</v>
      </c>
      <c r="B569" s="9" t="s">
        <v>1119</v>
      </c>
      <c r="C569" s="10" t="s">
        <v>1123</v>
      </c>
      <c r="D569" s="11">
        <v>1</v>
      </c>
      <c r="E569" s="11" t="s">
        <v>0</v>
      </c>
      <c r="F569" s="12"/>
      <c r="G569" s="12">
        <f t="shared" si="15"/>
        <v>0</v>
      </c>
    </row>
    <row r="570" spans="1:7" ht="97.8" customHeight="1" outlineLevel="1" x14ac:dyDescent="0.3">
      <c r="A570" s="8" t="s">
        <v>1209</v>
      </c>
      <c r="B570" s="9" t="s">
        <v>1120</v>
      </c>
      <c r="C570" s="10" t="s">
        <v>1123</v>
      </c>
      <c r="D570" s="11">
        <v>1</v>
      </c>
      <c r="E570" s="11" t="s">
        <v>0</v>
      </c>
      <c r="F570" s="12"/>
      <c r="G570" s="12">
        <f t="shared" si="15"/>
        <v>0</v>
      </c>
    </row>
    <row r="571" spans="1:7" ht="97.8" customHeight="1" outlineLevel="1" x14ac:dyDescent="0.3">
      <c r="A571" s="8" t="s">
        <v>1210</v>
      </c>
      <c r="B571" s="9" t="s">
        <v>1121</v>
      </c>
      <c r="C571" s="10" t="s">
        <v>1124</v>
      </c>
      <c r="D571" s="11">
        <v>1</v>
      </c>
      <c r="E571" s="11" t="s">
        <v>0</v>
      </c>
      <c r="F571" s="12"/>
      <c r="G571" s="12">
        <f t="shared" si="15"/>
        <v>0</v>
      </c>
    </row>
    <row r="572" spans="1:7" ht="97.8" customHeight="1" outlineLevel="1" x14ac:dyDescent="0.3">
      <c r="A572" s="8" t="s">
        <v>1211</v>
      </c>
      <c r="B572" s="9" t="s">
        <v>1125</v>
      </c>
      <c r="C572" s="10" t="s">
        <v>1126</v>
      </c>
      <c r="D572" s="11">
        <v>1</v>
      </c>
      <c r="E572" s="11" t="s">
        <v>0</v>
      </c>
      <c r="F572" s="12"/>
      <c r="G572" s="12">
        <f t="shared" si="15"/>
        <v>0</v>
      </c>
    </row>
    <row r="573" spans="1:7" ht="97.8" customHeight="1" outlineLevel="1" x14ac:dyDescent="0.3">
      <c r="A573" s="8" t="s">
        <v>1212</v>
      </c>
      <c r="B573" s="9" t="s">
        <v>1127</v>
      </c>
      <c r="C573" s="10" t="s">
        <v>1129</v>
      </c>
      <c r="D573" s="11">
        <v>1</v>
      </c>
      <c r="E573" s="11" t="s">
        <v>0</v>
      </c>
      <c r="F573" s="12"/>
      <c r="G573" s="12">
        <f t="shared" si="15"/>
        <v>0</v>
      </c>
    </row>
    <row r="574" spans="1:7" ht="97.8" customHeight="1" outlineLevel="1" x14ac:dyDescent="0.3">
      <c r="A574" s="8" t="s">
        <v>1213</v>
      </c>
      <c r="B574" s="9" t="s">
        <v>1128</v>
      </c>
      <c r="C574" s="10" t="s">
        <v>1130</v>
      </c>
      <c r="D574" s="11">
        <v>1</v>
      </c>
      <c r="E574" s="11" t="s">
        <v>0</v>
      </c>
      <c r="F574" s="12"/>
      <c r="G574" s="12">
        <f t="shared" si="15"/>
        <v>0</v>
      </c>
    </row>
    <row r="575" spans="1:7" ht="105" outlineLevel="1" x14ac:dyDescent="0.3">
      <c r="A575" s="8" t="s">
        <v>1214</v>
      </c>
      <c r="B575" s="9" t="s">
        <v>1131</v>
      </c>
      <c r="C575" s="10" t="s">
        <v>1134</v>
      </c>
      <c r="D575" s="11">
        <v>1</v>
      </c>
      <c r="E575" s="11" t="s">
        <v>0</v>
      </c>
      <c r="F575" s="12"/>
      <c r="G575" s="12">
        <f t="shared" si="15"/>
        <v>0</v>
      </c>
    </row>
    <row r="576" spans="1:7" ht="97.8" customHeight="1" outlineLevel="1" x14ac:dyDescent="0.3">
      <c r="A576" s="8" t="s">
        <v>1215</v>
      </c>
      <c r="B576" s="9" t="s">
        <v>1132</v>
      </c>
      <c r="C576" s="10" t="s">
        <v>1135</v>
      </c>
      <c r="D576" s="11">
        <v>1</v>
      </c>
      <c r="E576" s="11" t="s">
        <v>0</v>
      </c>
      <c r="F576" s="12"/>
      <c r="G576" s="12">
        <f t="shared" si="15"/>
        <v>0</v>
      </c>
    </row>
    <row r="577" spans="1:7" ht="97.8" customHeight="1" outlineLevel="1" x14ac:dyDescent="0.3">
      <c r="A577" s="8" t="s">
        <v>1216</v>
      </c>
      <c r="B577" s="9" t="s">
        <v>1133</v>
      </c>
      <c r="C577" s="10" t="s">
        <v>1136</v>
      </c>
      <c r="D577" s="11">
        <v>1</v>
      </c>
      <c r="E577" s="11" t="s">
        <v>0</v>
      </c>
      <c r="F577" s="12"/>
      <c r="G577" s="12">
        <f t="shared" si="15"/>
        <v>0</v>
      </c>
    </row>
    <row r="578" spans="1:7" ht="97.8" customHeight="1" outlineLevel="1" x14ac:dyDescent="0.3">
      <c r="A578" s="8" t="s">
        <v>1217</v>
      </c>
      <c r="B578" s="9" t="s">
        <v>1137</v>
      </c>
      <c r="C578" s="10" t="s">
        <v>1138</v>
      </c>
      <c r="D578" s="11">
        <v>1</v>
      </c>
      <c r="E578" s="11" t="s">
        <v>0</v>
      </c>
      <c r="F578" s="12"/>
      <c r="G578" s="12">
        <f t="shared" si="15"/>
        <v>0</v>
      </c>
    </row>
    <row r="579" spans="1:7" ht="97.8" customHeight="1" outlineLevel="1" x14ac:dyDescent="0.3">
      <c r="A579" s="8" t="s">
        <v>1218</v>
      </c>
      <c r="B579" s="9" t="s">
        <v>1139</v>
      </c>
      <c r="C579" s="10" t="s">
        <v>1141</v>
      </c>
      <c r="D579" s="11">
        <v>1</v>
      </c>
      <c r="E579" s="11" t="s">
        <v>0</v>
      </c>
      <c r="F579" s="12"/>
      <c r="G579" s="12">
        <f t="shared" ref="G579" si="16">D579*F579</f>
        <v>0</v>
      </c>
    </row>
    <row r="580" spans="1:7" ht="97.8" customHeight="1" outlineLevel="1" x14ac:dyDescent="0.3">
      <c r="A580" s="8" t="s">
        <v>1219</v>
      </c>
      <c r="B580" s="9" t="s">
        <v>1140</v>
      </c>
      <c r="C580" s="10" t="s">
        <v>1142</v>
      </c>
      <c r="D580" s="11">
        <v>1</v>
      </c>
      <c r="E580" s="11" t="s">
        <v>0</v>
      </c>
      <c r="F580" s="12"/>
      <c r="G580" s="12">
        <f>D579*F580</f>
        <v>0</v>
      </c>
    </row>
    <row r="581" spans="1:7" ht="97.8" customHeight="1" outlineLevel="1" x14ac:dyDescent="0.3">
      <c r="A581" s="8" t="s">
        <v>1220</v>
      </c>
      <c r="B581" s="9" t="s">
        <v>1143</v>
      </c>
      <c r="C581" s="10" t="s">
        <v>1144</v>
      </c>
      <c r="D581" s="11">
        <v>1</v>
      </c>
      <c r="E581" s="11" t="s">
        <v>0</v>
      </c>
      <c r="F581" s="12"/>
      <c r="G581" s="12">
        <f>D580*F581</f>
        <v>0</v>
      </c>
    </row>
    <row r="582" spans="1:7" ht="97.8" customHeight="1" outlineLevel="1" x14ac:dyDescent="0.3">
      <c r="A582" s="8" t="s">
        <v>1221</v>
      </c>
      <c r="B582" s="9" t="s">
        <v>1145</v>
      </c>
      <c r="C582" s="10" t="s">
        <v>1123</v>
      </c>
      <c r="D582" s="11">
        <v>1</v>
      </c>
      <c r="E582" s="11" t="s">
        <v>0</v>
      </c>
      <c r="F582" s="12"/>
      <c r="G582" s="12">
        <f t="shared" si="15"/>
        <v>0</v>
      </c>
    </row>
    <row r="583" spans="1:7" ht="97.8" customHeight="1" outlineLevel="1" x14ac:dyDescent="0.3">
      <c r="A583" s="8" t="s">
        <v>1222</v>
      </c>
      <c r="B583" s="9" t="s">
        <v>1146</v>
      </c>
      <c r="C583" s="10" t="s">
        <v>1147</v>
      </c>
      <c r="D583" s="11">
        <v>1</v>
      </c>
      <c r="E583" s="11" t="s">
        <v>0</v>
      </c>
      <c r="F583" s="12"/>
      <c r="G583" s="12">
        <f t="shared" si="15"/>
        <v>0</v>
      </c>
    </row>
    <row r="584" spans="1:7" ht="97.8" customHeight="1" outlineLevel="1" x14ac:dyDescent="0.3">
      <c r="A584" s="8" t="s">
        <v>1223</v>
      </c>
      <c r="B584" s="9" t="s">
        <v>472</v>
      </c>
      <c r="C584" s="10" t="s">
        <v>1148</v>
      </c>
      <c r="D584" s="11">
        <v>1</v>
      </c>
      <c r="E584" s="11" t="s">
        <v>0</v>
      </c>
      <c r="F584" s="12"/>
      <c r="G584" s="12">
        <f t="shared" si="15"/>
        <v>0</v>
      </c>
    </row>
    <row r="585" spans="1:7" ht="97.8" customHeight="1" outlineLevel="1" x14ac:dyDescent="0.3">
      <c r="A585" s="8" t="s">
        <v>1224</v>
      </c>
      <c r="B585" s="9" t="s">
        <v>473</v>
      </c>
      <c r="C585" s="10" t="s">
        <v>1149</v>
      </c>
      <c r="D585" s="11">
        <v>1</v>
      </c>
      <c r="E585" s="11" t="s">
        <v>0</v>
      </c>
      <c r="F585" s="12"/>
      <c r="G585" s="12">
        <f t="shared" si="15"/>
        <v>0</v>
      </c>
    </row>
    <row r="586" spans="1:7" ht="97.8" customHeight="1" outlineLevel="1" x14ac:dyDescent="0.3">
      <c r="A586" s="8" t="s">
        <v>1225</v>
      </c>
      <c r="B586" s="9" t="s">
        <v>474</v>
      </c>
      <c r="C586" s="10" t="s">
        <v>1150</v>
      </c>
      <c r="D586" s="11">
        <v>1</v>
      </c>
      <c r="E586" s="11" t="s">
        <v>0</v>
      </c>
      <c r="F586" s="12"/>
      <c r="G586" s="12">
        <f t="shared" si="15"/>
        <v>0</v>
      </c>
    </row>
    <row r="587" spans="1:7" ht="105" outlineLevel="1" x14ac:dyDescent="0.3">
      <c r="A587" s="8" t="s">
        <v>1226</v>
      </c>
      <c r="B587" s="9" t="s">
        <v>475</v>
      </c>
      <c r="C587" s="10" t="s">
        <v>1151</v>
      </c>
      <c r="D587" s="11">
        <v>1</v>
      </c>
      <c r="E587" s="11" t="s">
        <v>0</v>
      </c>
      <c r="F587" s="12"/>
      <c r="G587" s="12">
        <f t="shared" si="15"/>
        <v>0</v>
      </c>
    </row>
    <row r="588" spans="1:7" ht="97.8" customHeight="1" outlineLevel="1" x14ac:dyDescent="0.3">
      <c r="A588" s="8" t="s">
        <v>1227</v>
      </c>
      <c r="B588" s="9" t="s">
        <v>476</v>
      </c>
      <c r="C588" s="10" t="s">
        <v>1152</v>
      </c>
      <c r="D588" s="11">
        <v>1</v>
      </c>
      <c r="E588" s="11" t="s">
        <v>0</v>
      </c>
      <c r="F588" s="12"/>
      <c r="G588" s="12">
        <f t="shared" si="15"/>
        <v>0</v>
      </c>
    </row>
    <row r="589" spans="1:7" ht="97.8" customHeight="1" outlineLevel="1" x14ac:dyDescent="0.3">
      <c r="A589" s="8" t="s">
        <v>1228</v>
      </c>
      <c r="B589" s="9" t="s">
        <v>477</v>
      </c>
      <c r="C589" s="10" t="s">
        <v>1153</v>
      </c>
      <c r="D589" s="11">
        <v>1</v>
      </c>
      <c r="E589" s="11" t="s">
        <v>0</v>
      </c>
      <c r="F589" s="12"/>
      <c r="G589" s="12">
        <f t="shared" si="15"/>
        <v>0</v>
      </c>
    </row>
    <row r="590" spans="1:7" s="4" customFormat="1" ht="17.399999999999999" collapsed="1" x14ac:dyDescent="0.3">
      <c r="A590" s="5"/>
      <c r="B590" s="6" t="s">
        <v>72</v>
      </c>
      <c r="C590" s="7"/>
      <c r="D590" s="7"/>
      <c r="E590" s="7"/>
      <c r="F590" s="7"/>
      <c r="G590" s="14">
        <f>SUM(G360:G589)</f>
        <v>0</v>
      </c>
    </row>
    <row r="591" spans="1:7" ht="27" customHeight="1" x14ac:dyDescent="0.3">
      <c r="C591" s="17"/>
    </row>
    <row r="592" spans="1:7" s="4" customFormat="1" x14ac:dyDescent="0.3">
      <c r="A592" s="5"/>
      <c r="B592" s="6" t="s">
        <v>1154</v>
      </c>
      <c r="C592" s="7"/>
      <c r="D592" s="7"/>
      <c r="E592" s="7"/>
      <c r="F592" s="7"/>
      <c r="G592" s="7"/>
    </row>
    <row r="593" spans="1:7" ht="97.8" customHeight="1" outlineLevel="1" x14ac:dyDescent="0.3">
      <c r="A593" s="8" t="s">
        <v>851</v>
      </c>
      <c r="B593" s="9" t="s">
        <v>1155</v>
      </c>
      <c r="C593" s="10" t="s">
        <v>1161</v>
      </c>
      <c r="D593" s="11">
        <v>1</v>
      </c>
      <c r="E593" s="11" t="s">
        <v>0</v>
      </c>
      <c r="F593" s="12"/>
      <c r="G593" s="12">
        <f t="shared" ref="G593:G631" si="17">D593*F593</f>
        <v>0</v>
      </c>
    </row>
    <row r="594" spans="1:7" ht="97.8" customHeight="1" outlineLevel="1" x14ac:dyDescent="0.3">
      <c r="A594" s="8" t="s">
        <v>852</v>
      </c>
      <c r="B594" s="9" t="s">
        <v>1156</v>
      </c>
      <c r="C594" s="10" t="s">
        <v>1162</v>
      </c>
      <c r="D594" s="11">
        <v>1</v>
      </c>
      <c r="E594" s="11" t="s">
        <v>0</v>
      </c>
      <c r="F594" s="12"/>
      <c r="G594" s="12">
        <f t="shared" si="17"/>
        <v>0</v>
      </c>
    </row>
    <row r="595" spans="1:7" ht="97.8" customHeight="1" outlineLevel="1" x14ac:dyDescent="0.3">
      <c r="A595" s="8" t="s">
        <v>853</v>
      </c>
      <c r="B595" s="9" t="s">
        <v>1157</v>
      </c>
      <c r="C595" s="10" t="s">
        <v>1163</v>
      </c>
      <c r="D595" s="11">
        <v>1</v>
      </c>
      <c r="E595" s="11" t="s">
        <v>0</v>
      </c>
      <c r="F595" s="12"/>
      <c r="G595" s="12">
        <f t="shared" si="17"/>
        <v>0</v>
      </c>
    </row>
    <row r="596" spans="1:7" ht="97.8" customHeight="1" outlineLevel="1" x14ac:dyDescent="0.3">
      <c r="A596" s="8" t="s">
        <v>854</v>
      </c>
      <c r="B596" s="9" t="s">
        <v>1158</v>
      </c>
      <c r="C596" s="10" t="s">
        <v>1162</v>
      </c>
      <c r="D596" s="11">
        <v>1</v>
      </c>
      <c r="E596" s="11" t="s">
        <v>0</v>
      </c>
      <c r="F596" s="12"/>
      <c r="G596" s="12">
        <f t="shared" si="17"/>
        <v>0</v>
      </c>
    </row>
    <row r="597" spans="1:7" ht="97.8" customHeight="1" outlineLevel="1" x14ac:dyDescent="0.3">
      <c r="A597" s="8" t="s">
        <v>855</v>
      </c>
      <c r="B597" s="9" t="s">
        <v>1159</v>
      </c>
      <c r="C597" s="10" t="s">
        <v>1164</v>
      </c>
      <c r="D597" s="11">
        <v>1</v>
      </c>
      <c r="E597" s="11" t="s">
        <v>0</v>
      </c>
      <c r="F597" s="12"/>
      <c r="G597" s="12">
        <f t="shared" si="17"/>
        <v>0</v>
      </c>
    </row>
    <row r="598" spans="1:7" ht="97.8" customHeight="1" outlineLevel="1" x14ac:dyDescent="0.3">
      <c r="A598" s="8" t="s">
        <v>856</v>
      </c>
      <c r="B598" s="9" t="s">
        <v>1160</v>
      </c>
      <c r="C598" s="10" t="s">
        <v>1164</v>
      </c>
      <c r="D598" s="11">
        <v>1</v>
      </c>
      <c r="E598" s="11" t="s">
        <v>0</v>
      </c>
      <c r="F598" s="12"/>
      <c r="G598" s="12">
        <f t="shared" si="17"/>
        <v>0</v>
      </c>
    </row>
    <row r="599" spans="1:7" ht="97.8" customHeight="1" outlineLevel="1" x14ac:dyDescent="0.3">
      <c r="A599" s="8" t="s">
        <v>857</v>
      </c>
      <c r="B599" s="9" t="s">
        <v>1165</v>
      </c>
      <c r="C599" s="10" t="s">
        <v>1162</v>
      </c>
      <c r="D599" s="11">
        <v>1</v>
      </c>
      <c r="E599" s="11" t="s">
        <v>0</v>
      </c>
      <c r="F599" s="12"/>
      <c r="G599" s="12">
        <f t="shared" si="17"/>
        <v>0</v>
      </c>
    </row>
    <row r="600" spans="1:7" ht="97.8" customHeight="1" outlineLevel="1" x14ac:dyDescent="0.3">
      <c r="A600" s="8" t="s">
        <v>858</v>
      </c>
      <c r="B600" s="9" t="s">
        <v>1166</v>
      </c>
      <c r="C600" s="10" t="s">
        <v>1162</v>
      </c>
      <c r="D600" s="11">
        <v>1</v>
      </c>
      <c r="E600" s="11" t="s">
        <v>0</v>
      </c>
      <c r="F600" s="12"/>
      <c r="G600" s="12">
        <f t="shared" si="17"/>
        <v>0</v>
      </c>
    </row>
    <row r="601" spans="1:7" ht="97.8" customHeight="1" outlineLevel="1" x14ac:dyDescent="0.3">
      <c r="A601" s="8" t="s">
        <v>859</v>
      </c>
      <c r="B601" s="9" t="s">
        <v>1167</v>
      </c>
      <c r="C601" s="10" t="s">
        <v>1173</v>
      </c>
      <c r="D601" s="11">
        <v>1</v>
      </c>
      <c r="E601" s="11" t="s">
        <v>0</v>
      </c>
      <c r="F601" s="12"/>
      <c r="G601" s="12">
        <f t="shared" si="17"/>
        <v>0</v>
      </c>
    </row>
    <row r="602" spans="1:7" ht="97.8" customHeight="1" outlineLevel="1" x14ac:dyDescent="0.3">
      <c r="A602" s="8" t="s">
        <v>860</v>
      </c>
      <c r="B602" s="9" t="s">
        <v>212</v>
      </c>
      <c r="C602" s="10" t="s">
        <v>1163</v>
      </c>
      <c r="D602" s="11">
        <v>1</v>
      </c>
      <c r="E602" s="11" t="s">
        <v>0</v>
      </c>
      <c r="F602" s="12"/>
      <c r="G602" s="12">
        <f t="shared" si="17"/>
        <v>0</v>
      </c>
    </row>
    <row r="603" spans="1:7" ht="97.8" customHeight="1" outlineLevel="1" x14ac:dyDescent="0.3">
      <c r="A603" s="8" t="s">
        <v>861</v>
      </c>
      <c r="B603" s="9" t="s">
        <v>213</v>
      </c>
      <c r="C603" s="10" t="s">
        <v>1163</v>
      </c>
      <c r="D603" s="11">
        <v>1</v>
      </c>
      <c r="E603" s="11" t="s">
        <v>0</v>
      </c>
      <c r="F603" s="12"/>
      <c r="G603" s="12">
        <f t="shared" si="17"/>
        <v>0</v>
      </c>
    </row>
    <row r="604" spans="1:7" ht="97.8" customHeight="1" outlineLevel="1" x14ac:dyDescent="0.3">
      <c r="A604" s="8" t="s">
        <v>862</v>
      </c>
      <c r="B604" s="9" t="s">
        <v>1168</v>
      </c>
      <c r="C604" s="10" t="s">
        <v>1161</v>
      </c>
      <c r="D604" s="11">
        <v>1</v>
      </c>
      <c r="E604" s="11" t="s">
        <v>0</v>
      </c>
      <c r="F604" s="12"/>
      <c r="G604" s="12">
        <f t="shared" si="17"/>
        <v>0</v>
      </c>
    </row>
    <row r="605" spans="1:7" ht="97.8" customHeight="1" outlineLevel="1" x14ac:dyDescent="0.3">
      <c r="A605" s="8" t="s">
        <v>863</v>
      </c>
      <c r="B605" s="9" t="s">
        <v>220</v>
      </c>
      <c r="C605" s="10" t="s">
        <v>1163</v>
      </c>
      <c r="D605" s="11">
        <v>1</v>
      </c>
      <c r="E605" s="11" t="s">
        <v>0</v>
      </c>
      <c r="F605" s="12"/>
      <c r="G605" s="12">
        <f t="shared" si="17"/>
        <v>0</v>
      </c>
    </row>
    <row r="606" spans="1:7" ht="97.8" customHeight="1" outlineLevel="1" x14ac:dyDescent="0.3">
      <c r="A606" s="8" t="s">
        <v>864</v>
      </c>
      <c r="B606" s="9" t="s">
        <v>221</v>
      </c>
      <c r="C606" s="10" t="s">
        <v>1162</v>
      </c>
      <c r="D606" s="11">
        <v>1</v>
      </c>
      <c r="E606" s="11" t="s">
        <v>0</v>
      </c>
      <c r="F606" s="12"/>
      <c r="G606" s="12">
        <f t="shared" si="17"/>
        <v>0</v>
      </c>
    </row>
    <row r="607" spans="1:7" ht="97.8" customHeight="1" outlineLevel="1" x14ac:dyDescent="0.3">
      <c r="A607" s="8" t="s">
        <v>865</v>
      </c>
      <c r="B607" s="9" t="s">
        <v>1169</v>
      </c>
      <c r="C607" s="10" t="s">
        <v>1163</v>
      </c>
      <c r="D607" s="11">
        <v>1</v>
      </c>
      <c r="E607" s="11" t="s">
        <v>0</v>
      </c>
      <c r="F607" s="12"/>
      <c r="G607" s="12">
        <f t="shared" si="17"/>
        <v>0</v>
      </c>
    </row>
    <row r="608" spans="1:7" ht="97.8" customHeight="1" outlineLevel="1" x14ac:dyDescent="0.3">
      <c r="A608" s="8" t="s">
        <v>866</v>
      </c>
      <c r="B608" s="9" t="s">
        <v>1170</v>
      </c>
      <c r="C608" s="10" t="s">
        <v>1163</v>
      </c>
      <c r="D608" s="11">
        <v>1</v>
      </c>
      <c r="E608" s="11" t="s">
        <v>0</v>
      </c>
      <c r="F608" s="12"/>
      <c r="G608" s="12">
        <f t="shared" si="17"/>
        <v>0</v>
      </c>
    </row>
    <row r="609" spans="1:7" ht="97.8" customHeight="1" outlineLevel="1" x14ac:dyDescent="0.3">
      <c r="A609" s="8" t="s">
        <v>867</v>
      </c>
      <c r="B609" s="9" t="s">
        <v>1171</v>
      </c>
      <c r="C609" s="10" t="s">
        <v>1163</v>
      </c>
      <c r="D609" s="11">
        <v>1</v>
      </c>
      <c r="E609" s="11" t="s">
        <v>0</v>
      </c>
      <c r="F609" s="12"/>
      <c r="G609" s="12">
        <f t="shared" si="17"/>
        <v>0</v>
      </c>
    </row>
    <row r="610" spans="1:7" ht="97.8" customHeight="1" outlineLevel="1" x14ac:dyDescent="0.3">
      <c r="A610" s="8" t="s">
        <v>868</v>
      </c>
      <c r="B610" s="9" t="s">
        <v>1172</v>
      </c>
      <c r="C610" s="10" t="s">
        <v>1163</v>
      </c>
      <c r="D610" s="11">
        <v>1</v>
      </c>
      <c r="E610" s="11" t="s">
        <v>0</v>
      </c>
      <c r="F610" s="12"/>
      <c r="G610" s="12">
        <f t="shared" si="17"/>
        <v>0</v>
      </c>
    </row>
    <row r="611" spans="1:7" ht="97.8" customHeight="1" outlineLevel="1" x14ac:dyDescent="0.3">
      <c r="A611" s="8" t="s">
        <v>869</v>
      </c>
      <c r="B611" s="9" t="s">
        <v>1174</v>
      </c>
      <c r="C611" s="10" t="s">
        <v>1173</v>
      </c>
      <c r="D611" s="11">
        <v>1</v>
      </c>
      <c r="E611" s="11" t="s">
        <v>0</v>
      </c>
      <c r="F611" s="12"/>
      <c r="G611" s="12">
        <f t="shared" si="17"/>
        <v>0</v>
      </c>
    </row>
    <row r="612" spans="1:7" ht="97.8" customHeight="1" outlineLevel="1" x14ac:dyDescent="0.3">
      <c r="A612" s="8" t="s">
        <v>870</v>
      </c>
      <c r="B612" s="9" t="s">
        <v>1175</v>
      </c>
      <c r="C612" s="10" t="s">
        <v>1163</v>
      </c>
      <c r="D612" s="11">
        <v>1</v>
      </c>
      <c r="E612" s="11" t="s">
        <v>0</v>
      </c>
      <c r="F612" s="12"/>
      <c r="G612" s="12">
        <f t="shared" si="17"/>
        <v>0</v>
      </c>
    </row>
    <row r="613" spans="1:7" ht="97.8" customHeight="1" outlineLevel="1" x14ac:dyDescent="0.3">
      <c r="A613" s="8" t="s">
        <v>871</v>
      </c>
      <c r="B613" s="9" t="s">
        <v>1176</v>
      </c>
      <c r="C613" s="10" t="s">
        <v>1163</v>
      </c>
      <c r="D613" s="11">
        <v>1</v>
      </c>
      <c r="E613" s="11" t="s">
        <v>0</v>
      </c>
      <c r="F613" s="12"/>
      <c r="G613" s="12">
        <f t="shared" si="17"/>
        <v>0</v>
      </c>
    </row>
    <row r="614" spans="1:7" ht="97.8" customHeight="1" outlineLevel="1" x14ac:dyDescent="0.3">
      <c r="A614" s="8" t="s">
        <v>872</v>
      </c>
      <c r="B614" s="9" t="s">
        <v>1177</v>
      </c>
      <c r="C614" s="10" t="s">
        <v>1163</v>
      </c>
      <c r="D614" s="11">
        <v>1</v>
      </c>
      <c r="E614" s="11" t="s">
        <v>0</v>
      </c>
      <c r="F614" s="12"/>
      <c r="G614" s="12">
        <f t="shared" si="17"/>
        <v>0</v>
      </c>
    </row>
    <row r="615" spans="1:7" ht="97.8" customHeight="1" outlineLevel="1" x14ac:dyDescent="0.3">
      <c r="A615" s="8" t="s">
        <v>873</v>
      </c>
      <c r="B615" s="9" t="s">
        <v>1178</v>
      </c>
      <c r="C615" s="10" t="s">
        <v>1162</v>
      </c>
      <c r="D615" s="11">
        <v>1</v>
      </c>
      <c r="E615" s="11" t="s">
        <v>0</v>
      </c>
      <c r="F615" s="12"/>
      <c r="G615" s="12">
        <f t="shared" si="17"/>
        <v>0</v>
      </c>
    </row>
    <row r="616" spans="1:7" ht="97.8" customHeight="1" outlineLevel="1" x14ac:dyDescent="0.3">
      <c r="A616" s="8" t="s">
        <v>874</v>
      </c>
      <c r="B616" s="9" t="s">
        <v>1179</v>
      </c>
      <c r="C616" s="10" t="s">
        <v>1173</v>
      </c>
      <c r="D616" s="11">
        <v>1</v>
      </c>
      <c r="E616" s="11" t="s">
        <v>0</v>
      </c>
      <c r="F616" s="12"/>
      <c r="G616" s="12">
        <f t="shared" si="17"/>
        <v>0</v>
      </c>
    </row>
    <row r="617" spans="1:7" ht="97.8" customHeight="1" outlineLevel="1" x14ac:dyDescent="0.3">
      <c r="A617" s="8" t="s">
        <v>875</v>
      </c>
      <c r="B617" s="9" t="s">
        <v>238</v>
      </c>
      <c r="C617" s="10" t="s">
        <v>1163</v>
      </c>
      <c r="D617" s="11">
        <v>1</v>
      </c>
      <c r="E617" s="11" t="s">
        <v>0</v>
      </c>
      <c r="F617" s="12"/>
      <c r="G617" s="12">
        <f t="shared" si="17"/>
        <v>0</v>
      </c>
    </row>
    <row r="618" spans="1:7" ht="97.8" customHeight="1" outlineLevel="1" x14ac:dyDescent="0.3">
      <c r="A618" s="8" t="s">
        <v>876</v>
      </c>
      <c r="B618" s="9" t="s">
        <v>240</v>
      </c>
      <c r="C618" s="10" t="s">
        <v>1161</v>
      </c>
      <c r="D618" s="11">
        <v>1</v>
      </c>
      <c r="E618" s="11" t="s">
        <v>0</v>
      </c>
      <c r="F618" s="12"/>
      <c r="G618" s="12">
        <f t="shared" si="17"/>
        <v>0</v>
      </c>
    </row>
    <row r="619" spans="1:7" ht="97.8" customHeight="1" outlineLevel="1" x14ac:dyDescent="0.3">
      <c r="A619" s="8" t="s">
        <v>877</v>
      </c>
      <c r="B619" s="9" t="s">
        <v>242</v>
      </c>
      <c r="C619" s="10" t="s">
        <v>1163</v>
      </c>
      <c r="D619" s="11">
        <v>1</v>
      </c>
      <c r="E619" s="11" t="s">
        <v>0</v>
      </c>
      <c r="F619" s="12"/>
      <c r="G619" s="12">
        <f t="shared" si="17"/>
        <v>0</v>
      </c>
    </row>
    <row r="620" spans="1:7" ht="97.8" customHeight="1" outlineLevel="1" x14ac:dyDescent="0.3">
      <c r="A620" s="8" t="s">
        <v>878</v>
      </c>
      <c r="B620" s="9" t="s">
        <v>243</v>
      </c>
      <c r="C620" s="10" t="s">
        <v>1163</v>
      </c>
      <c r="D620" s="11">
        <v>1</v>
      </c>
      <c r="E620" s="11" t="s">
        <v>0</v>
      </c>
      <c r="F620" s="12"/>
      <c r="G620" s="12">
        <f t="shared" si="17"/>
        <v>0</v>
      </c>
    </row>
    <row r="621" spans="1:7" ht="97.8" customHeight="1" outlineLevel="1" x14ac:dyDescent="0.3">
      <c r="A621" s="8" t="s">
        <v>879</v>
      </c>
      <c r="B621" s="9" t="s">
        <v>244</v>
      </c>
      <c r="C621" s="10" t="s">
        <v>1161</v>
      </c>
      <c r="D621" s="11">
        <v>1</v>
      </c>
      <c r="E621" s="11" t="s">
        <v>0</v>
      </c>
      <c r="F621" s="12"/>
      <c r="G621" s="12">
        <f t="shared" si="17"/>
        <v>0</v>
      </c>
    </row>
    <row r="622" spans="1:7" ht="97.8" customHeight="1" outlineLevel="1" x14ac:dyDescent="0.3">
      <c r="A622" s="8" t="s">
        <v>880</v>
      </c>
      <c r="B622" s="9" t="s">
        <v>245</v>
      </c>
      <c r="C622" s="10" t="s">
        <v>1180</v>
      </c>
      <c r="D622" s="11">
        <v>1</v>
      </c>
      <c r="E622" s="11" t="s">
        <v>0</v>
      </c>
      <c r="F622" s="12"/>
      <c r="G622" s="12">
        <f t="shared" si="17"/>
        <v>0</v>
      </c>
    </row>
    <row r="623" spans="1:7" ht="97.8" customHeight="1" outlineLevel="1" x14ac:dyDescent="0.3">
      <c r="A623" s="8" t="s">
        <v>881</v>
      </c>
      <c r="B623" s="9" t="s">
        <v>246</v>
      </c>
      <c r="C623" s="10" t="s">
        <v>1163</v>
      </c>
      <c r="D623" s="11">
        <v>1</v>
      </c>
      <c r="E623" s="11" t="s">
        <v>0</v>
      </c>
      <c r="F623" s="12"/>
      <c r="G623" s="12">
        <f t="shared" si="17"/>
        <v>0</v>
      </c>
    </row>
    <row r="624" spans="1:7" ht="97.8" customHeight="1" outlineLevel="1" x14ac:dyDescent="0.3">
      <c r="A624" s="8" t="s">
        <v>882</v>
      </c>
      <c r="B624" s="9" t="s">
        <v>249</v>
      </c>
      <c r="C624" s="10" t="s">
        <v>1173</v>
      </c>
      <c r="D624" s="11">
        <v>1</v>
      </c>
      <c r="E624" s="11" t="s">
        <v>0</v>
      </c>
      <c r="F624" s="12"/>
      <c r="G624" s="12">
        <f t="shared" si="17"/>
        <v>0</v>
      </c>
    </row>
    <row r="625" spans="1:7" ht="97.8" customHeight="1" outlineLevel="1" x14ac:dyDescent="0.3">
      <c r="A625" s="8" t="s">
        <v>883</v>
      </c>
      <c r="B625" s="9" t="s">
        <v>250</v>
      </c>
      <c r="C625" s="10" t="s">
        <v>1163</v>
      </c>
      <c r="D625" s="11">
        <v>1</v>
      </c>
      <c r="E625" s="11" t="s">
        <v>0</v>
      </c>
      <c r="F625" s="12"/>
      <c r="G625" s="12">
        <f t="shared" si="17"/>
        <v>0</v>
      </c>
    </row>
    <row r="626" spans="1:7" ht="97.8" customHeight="1" outlineLevel="1" x14ac:dyDescent="0.3">
      <c r="A626" s="8" t="s">
        <v>884</v>
      </c>
      <c r="B626" s="9" t="s">
        <v>252</v>
      </c>
      <c r="C626" s="10" t="s">
        <v>1162</v>
      </c>
      <c r="D626" s="11">
        <v>1</v>
      </c>
      <c r="E626" s="11" t="s">
        <v>0</v>
      </c>
      <c r="F626" s="12"/>
      <c r="G626" s="12">
        <f t="shared" si="17"/>
        <v>0</v>
      </c>
    </row>
    <row r="627" spans="1:7" ht="97.8" customHeight="1" outlineLevel="1" x14ac:dyDescent="0.3">
      <c r="A627" s="8" t="s">
        <v>885</v>
      </c>
      <c r="B627" s="9" t="s">
        <v>253</v>
      </c>
      <c r="C627" s="10" t="s">
        <v>1173</v>
      </c>
      <c r="D627" s="11">
        <v>1</v>
      </c>
      <c r="E627" s="11" t="s">
        <v>0</v>
      </c>
      <c r="F627" s="12"/>
      <c r="G627" s="12">
        <f t="shared" si="17"/>
        <v>0</v>
      </c>
    </row>
    <row r="628" spans="1:7" ht="97.8" customHeight="1" outlineLevel="1" x14ac:dyDescent="0.3">
      <c r="A628" s="8" t="s">
        <v>886</v>
      </c>
      <c r="B628" s="9" t="s">
        <v>254</v>
      </c>
      <c r="C628" s="10" t="s">
        <v>1163</v>
      </c>
      <c r="D628" s="11">
        <v>1</v>
      </c>
      <c r="E628" s="11" t="s">
        <v>0</v>
      </c>
      <c r="F628" s="12"/>
      <c r="G628" s="12">
        <f t="shared" si="17"/>
        <v>0</v>
      </c>
    </row>
    <row r="629" spans="1:7" ht="97.8" customHeight="1" outlineLevel="1" x14ac:dyDescent="0.3">
      <c r="A629" s="8" t="s">
        <v>887</v>
      </c>
      <c r="B629" s="9" t="s">
        <v>255</v>
      </c>
      <c r="C629" s="10" t="s">
        <v>1163</v>
      </c>
      <c r="D629" s="11">
        <v>1</v>
      </c>
      <c r="E629" s="11" t="s">
        <v>0</v>
      </c>
      <c r="F629" s="12"/>
      <c r="G629" s="12">
        <f t="shared" si="17"/>
        <v>0</v>
      </c>
    </row>
    <row r="630" spans="1:7" ht="97.8" customHeight="1" outlineLevel="1" x14ac:dyDescent="0.3">
      <c r="A630" s="8" t="s">
        <v>888</v>
      </c>
      <c r="B630" s="9" t="s">
        <v>256</v>
      </c>
      <c r="C630" s="10" t="s">
        <v>1181</v>
      </c>
      <c r="D630" s="11">
        <v>1</v>
      </c>
      <c r="E630" s="11" t="s">
        <v>0</v>
      </c>
      <c r="F630" s="12"/>
      <c r="G630" s="12">
        <f t="shared" si="17"/>
        <v>0</v>
      </c>
    </row>
    <row r="631" spans="1:7" ht="97.8" customHeight="1" outlineLevel="1" x14ac:dyDescent="0.3">
      <c r="A631" s="8" t="s">
        <v>889</v>
      </c>
      <c r="B631" s="9" t="s">
        <v>257</v>
      </c>
      <c r="C631" s="10" t="s">
        <v>1163</v>
      </c>
      <c r="D631" s="11">
        <v>1</v>
      </c>
      <c r="E631" s="11" t="s">
        <v>0</v>
      </c>
      <c r="F631" s="12"/>
      <c r="G631" s="12">
        <f t="shared" si="17"/>
        <v>0</v>
      </c>
    </row>
    <row r="632" spans="1:7" s="4" customFormat="1" ht="17.399999999999999" collapsed="1" x14ac:dyDescent="0.3">
      <c r="A632" s="5"/>
      <c r="B632" s="6" t="s">
        <v>72</v>
      </c>
      <c r="C632" s="7"/>
      <c r="D632" s="7"/>
      <c r="E632" s="7"/>
      <c r="F632" s="7"/>
      <c r="G632" s="14">
        <f>SUM(G593:G631)</f>
        <v>0</v>
      </c>
    </row>
    <row r="633" spans="1:7" ht="97.8" customHeight="1" x14ac:dyDescent="0.3">
      <c r="C633" s="17"/>
    </row>
    <row r="634" spans="1:7" ht="97.8" customHeight="1" x14ac:dyDescent="0.3">
      <c r="C634" s="17"/>
    </row>
    <row r="635" spans="1:7" ht="97.8" customHeight="1" x14ac:dyDescent="0.3">
      <c r="C635" s="17"/>
    </row>
    <row r="636" spans="1:7" ht="97.8" customHeight="1" x14ac:dyDescent="0.3">
      <c r="C636" s="17"/>
    </row>
    <row r="637" spans="1:7" ht="97.8" customHeight="1" x14ac:dyDescent="0.3">
      <c r="C637" s="17"/>
    </row>
    <row r="638" spans="1:7" ht="97.8" customHeight="1" x14ac:dyDescent="0.3">
      <c r="C638" s="17"/>
    </row>
    <row r="639" spans="1:7" ht="97.8" customHeight="1" x14ac:dyDescent="0.3">
      <c r="C639" s="17"/>
    </row>
    <row r="640" spans="1:7" ht="97.8" customHeight="1" x14ac:dyDescent="0.3">
      <c r="C640" s="17"/>
    </row>
    <row r="641" spans="3:3" ht="97.8" customHeight="1" x14ac:dyDescent="0.3">
      <c r="C641" s="17"/>
    </row>
    <row r="642" spans="3:3" ht="97.8" customHeight="1" x14ac:dyDescent="0.3">
      <c r="C642" s="17"/>
    </row>
    <row r="643" spans="3:3" ht="97.8" customHeight="1" x14ac:dyDescent="0.3">
      <c r="C643" s="17"/>
    </row>
    <row r="644" spans="3:3" ht="97.8" customHeight="1" x14ac:dyDescent="0.3">
      <c r="C644" s="17"/>
    </row>
    <row r="645" spans="3:3" ht="97.8" customHeight="1" x14ac:dyDescent="0.3">
      <c r="C645" s="17"/>
    </row>
    <row r="646" spans="3:3" ht="97.8" customHeight="1" x14ac:dyDescent="0.3">
      <c r="C646" s="17"/>
    </row>
    <row r="647" spans="3:3" ht="97.8" customHeight="1" x14ac:dyDescent="0.3">
      <c r="C647" s="17"/>
    </row>
    <row r="648" spans="3:3" ht="97.8" customHeight="1" x14ac:dyDescent="0.3">
      <c r="C648" s="17"/>
    </row>
    <row r="649" spans="3:3" ht="97.8" customHeight="1" x14ac:dyDescent="0.3">
      <c r="C649" s="17"/>
    </row>
    <row r="650" spans="3:3" ht="97.8" customHeight="1" x14ac:dyDescent="0.3">
      <c r="C650" s="17"/>
    </row>
    <row r="651" spans="3:3" ht="97.8" customHeight="1" x14ac:dyDescent="0.3">
      <c r="C651" s="17"/>
    </row>
    <row r="652" spans="3:3" ht="97.8" customHeight="1" x14ac:dyDescent="0.3">
      <c r="C652" s="17"/>
    </row>
    <row r="653" spans="3:3" ht="97.8" customHeight="1" x14ac:dyDescent="0.3">
      <c r="C653" s="17"/>
    </row>
    <row r="654" spans="3:3" ht="97.8" customHeight="1" x14ac:dyDescent="0.3">
      <c r="C654" s="17"/>
    </row>
    <row r="655" spans="3:3" ht="97.8" customHeight="1" x14ac:dyDescent="0.3">
      <c r="C655" s="17"/>
    </row>
    <row r="656" spans="3:3" ht="97.8" customHeight="1" x14ac:dyDescent="0.3">
      <c r="C656" s="17"/>
    </row>
    <row r="657" spans="3:3" ht="97.8" customHeight="1" x14ac:dyDescent="0.3">
      <c r="C657" s="17"/>
    </row>
    <row r="658" spans="3:3" ht="97.8" customHeight="1" x14ac:dyDescent="0.3">
      <c r="C658" s="17"/>
    </row>
    <row r="659" spans="3:3" ht="97.8" customHeight="1" x14ac:dyDescent="0.3">
      <c r="C659" s="17"/>
    </row>
    <row r="660" spans="3:3" ht="97.8" customHeight="1" x14ac:dyDescent="0.3">
      <c r="C660" s="17"/>
    </row>
    <row r="661" spans="3:3" ht="97.8" customHeight="1" x14ac:dyDescent="0.3">
      <c r="C661" s="17"/>
    </row>
    <row r="662" spans="3:3" ht="97.8" customHeight="1" x14ac:dyDescent="0.3">
      <c r="C662" s="17"/>
    </row>
    <row r="663" spans="3:3" ht="97.8" customHeight="1" x14ac:dyDescent="0.3">
      <c r="C663" s="17"/>
    </row>
    <row r="664" spans="3:3" ht="97.8" customHeight="1" x14ac:dyDescent="0.3">
      <c r="C664" s="17"/>
    </row>
    <row r="665" spans="3:3" ht="97.8" customHeight="1" x14ac:dyDescent="0.3">
      <c r="C665" s="17"/>
    </row>
    <row r="666" spans="3:3" ht="97.8" customHeight="1" x14ac:dyDescent="0.3">
      <c r="C666" s="17"/>
    </row>
    <row r="667" spans="3:3" ht="97.8" customHeight="1" x14ac:dyDescent="0.3">
      <c r="C667" s="17"/>
    </row>
    <row r="668" spans="3:3" ht="97.8" customHeight="1" x14ac:dyDescent="0.3">
      <c r="C668" s="17"/>
    </row>
    <row r="669" spans="3:3" ht="97.8" customHeight="1" x14ac:dyDescent="0.3">
      <c r="C669" s="17"/>
    </row>
    <row r="670" spans="3:3" ht="97.8" customHeight="1" x14ac:dyDescent="0.3">
      <c r="C670" s="17"/>
    </row>
    <row r="671" spans="3:3" ht="97.8" customHeight="1" x14ac:dyDescent="0.3">
      <c r="C671" s="17"/>
    </row>
    <row r="672" spans="3:3" ht="97.8" customHeight="1" x14ac:dyDescent="0.3">
      <c r="C672" s="17"/>
    </row>
    <row r="673" spans="3:3" ht="97.8" customHeight="1" x14ac:dyDescent="0.3">
      <c r="C673" s="17"/>
    </row>
    <row r="674" spans="3:3" ht="97.8" customHeight="1" x14ac:dyDescent="0.3">
      <c r="C674" s="17"/>
    </row>
    <row r="675" spans="3:3" ht="97.8" customHeight="1" x14ac:dyDescent="0.3">
      <c r="C675" s="17"/>
    </row>
    <row r="676" spans="3:3" ht="97.8" customHeight="1" x14ac:dyDescent="0.3">
      <c r="C676" s="17"/>
    </row>
    <row r="677" spans="3:3" ht="97.8" customHeight="1" x14ac:dyDescent="0.3">
      <c r="C677" s="17"/>
    </row>
    <row r="678" spans="3:3" ht="97.8" customHeight="1" x14ac:dyDescent="0.3">
      <c r="C678" s="17"/>
    </row>
    <row r="679" spans="3:3" ht="97.8" customHeight="1" x14ac:dyDescent="0.3">
      <c r="C679" s="17"/>
    </row>
    <row r="680" spans="3:3" ht="97.8" customHeight="1" x14ac:dyDescent="0.3">
      <c r="C680" s="17"/>
    </row>
    <row r="681" spans="3:3" ht="97.8" customHeight="1" x14ac:dyDescent="0.3">
      <c r="C681" s="17"/>
    </row>
    <row r="682" spans="3:3" ht="97.8" customHeight="1" x14ac:dyDescent="0.3">
      <c r="C682" s="17"/>
    </row>
    <row r="683" spans="3:3" ht="97.8" customHeight="1" x14ac:dyDescent="0.3">
      <c r="C683" s="17"/>
    </row>
    <row r="684" spans="3:3" ht="97.8" customHeight="1" x14ac:dyDescent="0.3">
      <c r="C684" s="17"/>
    </row>
    <row r="685" spans="3:3" ht="97.8" customHeight="1" x14ac:dyDescent="0.3">
      <c r="C685" s="17"/>
    </row>
    <row r="686" spans="3:3" ht="97.8" customHeight="1" x14ac:dyDescent="0.3">
      <c r="C686" s="17"/>
    </row>
    <row r="687" spans="3:3" ht="97.8" customHeight="1" x14ac:dyDescent="0.3">
      <c r="C687" s="17"/>
    </row>
    <row r="688" spans="3:3" ht="97.8" customHeight="1" x14ac:dyDescent="0.3">
      <c r="C688" s="17"/>
    </row>
    <row r="689" spans="3:3" ht="97.8" customHeight="1" x14ac:dyDescent="0.3">
      <c r="C689" s="17"/>
    </row>
    <row r="690" spans="3:3" ht="97.8" customHeight="1" x14ac:dyDescent="0.3">
      <c r="C690" s="17"/>
    </row>
    <row r="691" spans="3:3" ht="97.8" customHeight="1" x14ac:dyDescent="0.3">
      <c r="C691" s="17"/>
    </row>
    <row r="692" spans="3:3" ht="97.8" customHeight="1" x14ac:dyDescent="0.3">
      <c r="C692" s="17"/>
    </row>
    <row r="693" spans="3:3" ht="97.8" customHeight="1" x14ac:dyDescent="0.3">
      <c r="C693" s="17"/>
    </row>
    <row r="694" spans="3:3" ht="97.8" customHeight="1" x14ac:dyDescent="0.3">
      <c r="C694" s="17"/>
    </row>
    <row r="695" spans="3:3" ht="97.8" customHeight="1" x14ac:dyDescent="0.3">
      <c r="C695" s="17"/>
    </row>
    <row r="696" spans="3:3" ht="97.8" customHeight="1" x14ac:dyDescent="0.3">
      <c r="C696" s="17"/>
    </row>
    <row r="697" spans="3:3" ht="97.8" customHeight="1" x14ac:dyDescent="0.3">
      <c r="C697" s="17"/>
    </row>
    <row r="698" spans="3:3" ht="97.8" customHeight="1" x14ac:dyDescent="0.3">
      <c r="C698" s="17"/>
    </row>
    <row r="699" spans="3:3" ht="97.8" customHeight="1" x14ac:dyDescent="0.3">
      <c r="C699" s="17"/>
    </row>
    <row r="700" spans="3:3" ht="97.8" customHeight="1" x14ac:dyDescent="0.3">
      <c r="C700" s="17"/>
    </row>
    <row r="701" spans="3:3" ht="97.8" customHeight="1" x14ac:dyDescent="0.3">
      <c r="C701" s="17"/>
    </row>
    <row r="702" spans="3:3" ht="97.8" customHeight="1" x14ac:dyDescent="0.3">
      <c r="C702" s="17"/>
    </row>
    <row r="703" spans="3:3" ht="97.8" customHeight="1" x14ac:dyDescent="0.3">
      <c r="C703" s="17"/>
    </row>
    <row r="704" spans="3:3" ht="97.8" customHeight="1" x14ac:dyDescent="0.3">
      <c r="C704" s="17"/>
    </row>
    <row r="705" spans="3:3" ht="97.8" customHeight="1" x14ac:dyDescent="0.3">
      <c r="C705" s="17"/>
    </row>
    <row r="706" spans="3:3" ht="97.8" customHeight="1" x14ac:dyDescent="0.3">
      <c r="C706" s="17"/>
    </row>
    <row r="707" spans="3:3" ht="97.8" customHeight="1" x14ac:dyDescent="0.3">
      <c r="C707" s="17"/>
    </row>
    <row r="708" spans="3:3" ht="97.8" customHeight="1" x14ac:dyDescent="0.3">
      <c r="C708" s="17"/>
    </row>
    <row r="709" spans="3:3" ht="97.8" customHeight="1" x14ac:dyDescent="0.3">
      <c r="C709" s="17"/>
    </row>
    <row r="710" spans="3:3" ht="97.8" customHeight="1" x14ac:dyDescent="0.3">
      <c r="C710" s="17"/>
    </row>
    <row r="711" spans="3:3" ht="97.8" customHeight="1" x14ac:dyDescent="0.3">
      <c r="C711" s="17"/>
    </row>
    <row r="712" spans="3:3" ht="97.8" customHeight="1" x14ac:dyDescent="0.3">
      <c r="C712" s="17"/>
    </row>
    <row r="713" spans="3:3" ht="97.8" customHeight="1" x14ac:dyDescent="0.3">
      <c r="C713" s="17"/>
    </row>
    <row r="714" spans="3:3" ht="97.8" customHeight="1" x14ac:dyDescent="0.3">
      <c r="C714" s="17"/>
    </row>
    <row r="715" spans="3:3" ht="97.8" customHeight="1" x14ac:dyDescent="0.3">
      <c r="C715" s="17"/>
    </row>
    <row r="716" spans="3:3" ht="97.8" customHeight="1" x14ac:dyDescent="0.3">
      <c r="C716" s="17"/>
    </row>
    <row r="717" spans="3:3" ht="97.8" customHeight="1" x14ac:dyDescent="0.3">
      <c r="C717" s="17"/>
    </row>
    <row r="718" spans="3:3" ht="97.8" customHeight="1" x14ac:dyDescent="0.3">
      <c r="C718" s="17"/>
    </row>
    <row r="719" spans="3:3" ht="97.8" customHeight="1" x14ac:dyDescent="0.3">
      <c r="C719" s="17"/>
    </row>
    <row r="720" spans="3:3" ht="97.8" customHeight="1" x14ac:dyDescent="0.3">
      <c r="C720" s="17"/>
    </row>
    <row r="721" spans="3:3" ht="97.8" customHeight="1" x14ac:dyDescent="0.3">
      <c r="C721" s="17"/>
    </row>
    <row r="722" spans="3:3" ht="97.8" customHeight="1" x14ac:dyDescent="0.3">
      <c r="C722" s="17"/>
    </row>
    <row r="723" spans="3:3" ht="97.8" customHeight="1" x14ac:dyDescent="0.3">
      <c r="C723" s="17"/>
    </row>
    <row r="724" spans="3:3" ht="97.8" customHeight="1" x14ac:dyDescent="0.3">
      <c r="C724" s="17"/>
    </row>
    <row r="725" spans="3:3" ht="97.8" customHeight="1" x14ac:dyDescent="0.3">
      <c r="C725" s="17"/>
    </row>
    <row r="726" spans="3:3" ht="97.8" customHeight="1" x14ac:dyDescent="0.3">
      <c r="C726" s="17"/>
    </row>
    <row r="727" spans="3:3" ht="97.8" customHeight="1" x14ac:dyDescent="0.3">
      <c r="C727" s="17"/>
    </row>
    <row r="728" spans="3:3" ht="97.8" customHeight="1" x14ac:dyDescent="0.3">
      <c r="C728" s="17"/>
    </row>
    <row r="729" spans="3:3" ht="97.8" customHeight="1" x14ac:dyDescent="0.3">
      <c r="C729" s="17"/>
    </row>
    <row r="730" spans="3:3" ht="97.8" customHeight="1" x14ac:dyDescent="0.3">
      <c r="C730" s="17"/>
    </row>
    <row r="731" spans="3:3" ht="97.8" customHeight="1" x14ac:dyDescent="0.3">
      <c r="C731" s="17"/>
    </row>
    <row r="732" spans="3:3" ht="97.8" customHeight="1" x14ac:dyDescent="0.3">
      <c r="C732" s="17"/>
    </row>
    <row r="733" spans="3:3" ht="97.8" customHeight="1" x14ac:dyDescent="0.3">
      <c r="C733" s="17"/>
    </row>
    <row r="734" spans="3:3" ht="97.8" customHeight="1" x14ac:dyDescent="0.3">
      <c r="C734" s="17"/>
    </row>
    <row r="735" spans="3:3" ht="97.8" customHeight="1" x14ac:dyDescent="0.3">
      <c r="C735" s="17"/>
    </row>
    <row r="736" spans="3:3" ht="97.8" customHeight="1" x14ac:dyDescent="0.3">
      <c r="C736" s="17"/>
    </row>
    <row r="737" spans="3:3" ht="97.8" customHeight="1" x14ac:dyDescent="0.3">
      <c r="C737" s="17"/>
    </row>
    <row r="738" spans="3:3" ht="97.8" customHeight="1" x14ac:dyDescent="0.3">
      <c r="C738" s="17"/>
    </row>
    <row r="739" spans="3:3" ht="97.8" customHeight="1" x14ac:dyDescent="0.3">
      <c r="C739" s="17"/>
    </row>
    <row r="740" spans="3:3" ht="97.8" customHeight="1" x14ac:dyDescent="0.3">
      <c r="C740" s="17"/>
    </row>
    <row r="741" spans="3:3" ht="97.8" customHeight="1" x14ac:dyDescent="0.3">
      <c r="C741" s="17"/>
    </row>
    <row r="742" spans="3:3" ht="97.8" customHeight="1" x14ac:dyDescent="0.3">
      <c r="C742" s="17"/>
    </row>
    <row r="743" spans="3:3" ht="97.8" customHeight="1" x14ac:dyDescent="0.3">
      <c r="C743" s="17"/>
    </row>
    <row r="744" spans="3:3" ht="97.8" customHeight="1" x14ac:dyDescent="0.3">
      <c r="C744" s="17"/>
    </row>
    <row r="745" spans="3:3" ht="97.8" customHeight="1" x14ac:dyDescent="0.3">
      <c r="C745" s="17"/>
    </row>
    <row r="746" spans="3:3" ht="97.8" customHeight="1" x14ac:dyDescent="0.3">
      <c r="C746" s="17"/>
    </row>
    <row r="747" spans="3:3" ht="97.8" customHeight="1" x14ac:dyDescent="0.3">
      <c r="C747" s="17"/>
    </row>
    <row r="748" spans="3:3" ht="97.8" customHeight="1" x14ac:dyDescent="0.3">
      <c r="C748" s="17"/>
    </row>
    <row r="749" spans="3:3" ht="97.8" customHeight="1" x14ac:dyDescent="0.3">
      <c r="C749" s="17"/>
    </row>
    <row r="750" spans="3:3" ht="97.8" customHeight="1" x14ac:dyDescent="0.3">
      <c r="C750" s="17"/>
    </row>
    <row r="751" spans="3:3" ht="97.8" customHeight="1" x14ac:dyDescent="0.3">
      <c r="C751" s="17"/>
    </row>
    <row r="752" spans="3:3" ht="97.8" customHeight="1" x14ac:dyDescent="0.3">
      <c r="C752" s="17"/>
    </row>
    <row r="753" spans="3:3" ht="97.8" customHeight="1" x14ac:dyDescent="0.3">
      <c r="C753" s="17"/>
    </row>
    <row r="754" spans="3:3" ht="97.8" customHeight="1" x14ac:dyDescent="0.3">
      <c r="C754" s="17"/>
    </row>
    <row r="755" spans="3:3" ht="97.8" customHeight="1" x14ac:dyDescent="0.3">
      <c r="C755" s="17"/>
    </row>
    <row r="756" spans="3:3" ht="97.8" customHeight="1" x14ac:dyDescent="0.3">
      <c r="C756" s="17"/>
    </row>
    <row r="757" spans="3:3" ht="97.8" customHeight="1" x14ac:dyDescent="0.3">
      <c r="C757" s="17"/>
    </row>
    <row r="758" spans="3:3" ht="97.8" customHeight="1" x14ac:dyDescent="0.3">
      <c r="C758" s="17"/>
    </row>
    <row r="759" spans="3:3" ht="97.8" customHeight="1" x14ac:dyDescent="0.3">
      <c r="C759" s="17"/>
    </row>
    <row r="760" spans="3:3" ht="97.8" customHeight="1" x14ac:dyDescent="0.3">
      <c r="C760" s="17"/>
    </row>
    <row r="761" spans="3:3" ht="97.8" customHeight="1" x14ac:dyDescent="0.3">
      <c r="C761" s="17"/>
    </row>
    <row r="762" spans="3:3" ht="97.8" customHeight="1" x14ac:dyDescent="0.3">
      <c r="C762" s="17"/>
    </row>
    <row r="763" spans="3:3" ht="97.8" customHeight="1" x14ac:dyDescent="0.3">
      <c r="C763" s="17"/>
    </row>
    <row r="764" spans="3:3" ht="97.8" customHeight="1" x14ac:dyDescent="0.3">
      <c r="C764" s="17"/>
    </row>
    <row r="765" spans="3:3" ht="97.8" customHeight="1" x14ac:dyDescent="0.3">
      <c r="C765" s="17"/>
    </row>
    <row r="766" spans="3:3" ht="97.8" customHeight="1" x14ac:dyDescent="0.3">
      <c r="C766" s="17"/>
    </row>
    <row r="767" spans="3:3" ht="97.8" customHeight="1" x14ac:dyDescent="0.3">
      <c r="C767" s="17"/>
    </row>
    <row r="768" spans="3:3" ht="97.8" customHeight="1" x14ac:dyDescent="0.3">
      <c r="C768" s="17"/>
    </row>
    <row r="769" spans="3:3" ht="97.8" customHeight="1" x14ac:dyDescent="0.3">
      <c r="C769" s="17"/>
    </row>
    <row r="770" spans="3:3" ht="97.8" customHeight="1" x14ac:dyDescent="0.3">
      <c r="C770" s="17"/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Összesítő</vt:lpstr>
      <vt:lpstr>Konyhatechnológia</vt:lpstr>
      <vt:lpstr>Konyhatechnológia!Nyomtatási_terület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Palásti Gyöngyi</dc:creator>
  <cp:lastModifiedBy>Bődi Sándor</cp:lastModifiedBy>
  <cp:lastPrinted>2017-12-11T10:40:10Z</cp:lastPrinted>
  <dcterms:created xsi:type="dcterms:W3CDTF">2017-10-02T14:46:52Z</dcterms:created>
  <dcterms:modified xsi:type="dcterms:W3CDTF">2017-12-12T06:58:40Z</dcterms:modified>
</cp:coreProperties>
</file>