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filterPrivacy="1"/>
  <bookViews>
    <workbookView xWindow="0" yWindow="0" windowWidth="22260" windowHeight="12648"/>
  </bookViews>
  <sheets>
    <sheet name="Járulékos költsége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K23" i="1"/>
  <c r="K10" i="1"/>
  <c r="L10" i="1"/>
  <c r="L23" i="1"/>
  <c r="K21" i="1"/>
  <c r="L21" i="1"/>
  <c r="K22" i="1"/>
  <c r="L22" i="1"/>
  <c r="K20" i="1"/>
  <c r="L20" i="1"/>
  <c r="M21" i="1" l="1"/>
  <c r="M23" i="1"/>
  <c r="M22" i="1"/>
  <c r="M20" i="1"/>
  <c r="M10" i="1"/>
  <c r="L15" i="1" l="1"/>
  <c r="K15" i="1"/>
  <c r="L17" i="1"/>
  <c r="K17" i="1"/>
  <c r="L19" i="1"/>
  <c r="K19" i="1"/>
  <c r="M19" i="1" s="1"/>
  <c r="K18" i="1"/>
  <c r="L18" i="1"/>
  <c r="L16" i="1"/>
  <c r="K16" i="1"/>
  <c r="M18" i="1" l="1"/>
  <c r="M15" i="1"/>
  <c r="M17" i="1"/>
  <c r="M16" i="1"/>
  <c r="L9" i="1" l="1"/>
  <c r="L13" i="1"/>
  <c r="K13" i="1"/>
  <c r="L12" i="1"/>
  <c r="K12" i="1"/>
  <c r="L11" i="1"/>
  <c r="K11" i="1"/>
  <c r="K9" i="1"/>
  <c r="L8" i="1"/>
  <c r="K8" i="1"/>
  <c r="L7" i="1"/>
  <c r="K7" i="1"/>
  <c r="L6" i="1"/>
  <c r="K6" i="1"/>
  <c r="L5" i="1"/>
  <c r="K5" i="1"/>
  <c r="L4" i="1"/>
  <c r="K4" i="1"/>
  <c r="M6" i="1" l="1"/>
  <c r="M9" i="1"/>
  <c r="M5" i="1"/>
  <c r="M7" i="1"/>
  <c r="M8" i="1"/>
  <c r="M11" i="1"/>
  <c r="M12" i="1"/>
  <c r="M13" i="1"/>
  <c r="M4" i="1"/>
  <c r="K14" i="1" l="1"/>
  <c r="L14" i="1"/>
  <c r="L24" i="1" s="1"/>
  <c r="M14" i="1" l="1"/>
  <c r="M24" i="1" s="1"/>
  <c r="K24" i="1"/>
</calcChain>
</file>

<file path=xl/sharedStrings.xml><?xml version="1.0" encoding="utf-8"?>
<sst xmlns="http://schemas.openxmlformats.org/spreadsheetml/2006/main" count="50" uniqueCount="33">
  <si>
    <t>SSZ</t>
  </si>
  <si>
    <t>TÉTEL MEGNEVEZÉSE</t>
  </si>
  <si>
    <t>MENNY.</t>
  </si>
  <si>
    <t>EGYSÉG</t>
  </si>
  <si>
    <t>ANYAG EGYSÉGÁR</t>
  </si>
  <si>
    <t>DÍJ EGYSÉGÁR</t>
  </si>
  <si>
    <t>ANYAG ÖSSZESEN</t>
  </si>
  <si>
    <t>DÍJ ÖSSZESEN</t>
  </si>
  <si>
    <t>A+D ÖSSZESEN</t>
  </si>
  <si>
    <t>JÁRULÉKOS KÖLTSÉGEK</t>
  </si>
  <si>
    <t>Iparűzési adó</t>
  </si>
  <si>
    <t>klt</t>
  </si>
  <si>
    <t>Innovációs járulék</t>
  </si>
  <si>
    <t>Bankgarancia</t>
  </si>
  <si>
    <t>Bankköltség</t>
  </si>
  <si>
    <t>Biztosítás</t>
  </si>
  <si>
    <t>Irodai költségek</t>
  </si>
  <si>
    <t>Átadási dokumentáció</t>
  </si>
  <si>
    <t>Közterület folyamatos takarítás</t>
  </si>
  <si>
    <t>Munkaterület folyamatos takarítása</t>
  </si>
  <si>
    <t>Mintadarabok, mintafelületek építése, jóváhagyatása</t>
  </si>
  <si>
    <t xml:space="preserve">Közterület területhasználati díj </t>
  </si>
  <si>
    <t>Őrzés, kerítés</t>
  </si>
  <si>
    <t>Geodézia</t>
  </si>
  <si>
    <t>db</t>
  </si>
  <si>
    <r>
      <t>Építési és bontási törmelék konténeres elszállítása, lerakása, lerakóhelyi díjjal, 12,0 m</t>
    </r>
    <r>
      <rPr>
        <vertAlign val="superscript"/>
        <sz val="9"/>
        <color indexed="8"/>
        <rFont val="Century Gothic"/>
        <family val="2"/>
        <charset val="238"/>
      </rPr>
      <t>3</t>
    </r>
    <r>
      <rPr>
        <sz val="9"/>
        <color indexed="8"/>
        <rFont val="Century Gothic"/>
        <family val="2"/>
        <charset val="238"/>
      </rPr>
      <t>-es konténerbe</t>
    </r>
  </si>
  <si>
    <t>Építésgépesítés</t>
  </si>
  <si>
    <t>Energia ktg</t>
  </si>
  <si>
    <t>Mobil WC bérlés</t>
  </si>
  <si>
    <t>Kommunális hulladék elszállítási díj</t>
  </si>
  <si>
    <t>hónap</t>
  </si>
  <si>
    <t>Építésközbeni vízfogyasztási ktg és csatorna díj</t>
  </si>
  <si>
    <t>Projektirányítás személyi jellegű rezsi és bérköltségei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</si>
</sst>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\-00\-00\-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9"/>
      <name val="Century Gothic"/>
      <family val="2"/>
      <charset val="238"/>
    </font>
    <font>
      <sz val="9"/>
      <color indexed="9"/>
      <name val="Century Gothic"/>
      <family val="2"/>
      <charset val="238"/>
    </font>
    <font>
      <b/>
      <sz val="9"/>
      <color indexed="9"/>
      <name val="Century Gothic"/>
      <family val="2"/>
      <charset val="238"/>
    </font>
    <font>
      <b/>
      <u/>
      <sz val="9"/>
      <name val="Century Gothic"/>
      <family val="2"/>
      <charset val="238"/>
    </font>
    <font>
      <sz val="9"/>
      <color indexed="63"/>
      <name val="Century Gothic"/>
      <family val="2"/>
      <charset val="238"/>
    </font>
    <font>
      <vertAlign val="superscript"/>
      <sz val="9"/>
      <color indexed="8"/>
      <name val="Century Gothic"/>
      <family val="2"/>
      <charset val="238"/>
    </font>
    <font>
      <sz val="9"/>
      <color indexed="8"/>
      <name val="Century Gothic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2" fillId="0" borderId="1" xfId="1" applyNumberFormat="1" applyFont="1" applyFill="1" applyBorder="1" applyAlignment="1">
      <alignment horizontal="center" vertical="top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applyNumberFormat="1" applyFont="1" applyFill="1" applyBorder="1" applyAlignment="1">
      <alignment horizontal="center" vertical="top" wrapText="1"/>
    </xf>
    <xf numFmtId="3" fontId="2" fillId="0" borderId="1" xfId="1" applyNumberFormat="1" applyFont="1" applyFill="1" applyBorder="1" applyAlignment="1">
      <alignment horizontal="center" vertical="top" wrapText="1"/>
    </xf>
    <xf numFmtId="164" fontId="3" fillId="2" borderId="5" xfId="1" applyNumberFormat="1" applyFont="1" applyFill="1" applyBorder="1" applyAlignment="1">
      <alignment horizontal="right" vertical="top"/>
    </xf>
    <xf numFmtId="164" fontId="3" fillId="2" borderId="0" xfId="1" applyNumberFormat="1" applyFont="1" applyFill="1" applyBorder="1" applyAlignment="1">
      <alignment horizontal="left" vertical="top"/>
    </xf>
    <xf numFmtId="164" fontId="3" fillId="2" borderId="0" xfId="1" applyNumberFormat="1" applyFont="1" applyFill="1" applyBorder="1" applyAlignment="1">
      <alignment horizontal="right" vertical="top"/>
    </xf>
    <xf numFmtId="0" fontId="3" fillId="2" borderId="0" xfId="1" applyFont="1" applyFill="1" applyBorder="1" applyAlignment="1">
      <alignment horizontal="center" vertical="top" wrapText="1"/>
    </xf>
    <xf numFmtId="0" fontId="3" fillId="2" borderId="0" xfId="1" applyNumberFormat="1" applyFont="1" applyFill="1" applyBorder="1" applyAlignment="1">
      <alignment horizontal="center" wrapText="1"/>
    </xf>
    <xf numFmtId="0" fontId="3" fillId="2" borderId="0" xfId="1" applyFont="1" applyFill="1" applyBorder="1" applyAlignment="1">
      <alignment horizontal="center" wrapText="1"/>
    </xf>
    <xf numFmtId="3" fontId="4" fillId="2" borderId="5" xfId="1" applyNumberFormat="1" applyFont="1" applyFill="1" applyBorder="1" applyAlignment="1">
      <alignment horizontal="center"/>
    </xf>
    <xf numFmtId="3" fontId="4" fillId="2" borderId="0" xfId="1" applyNumberFormat="1" applyFont="1" applyFill="1" applyBorder="1" applyAlignment="1">
      <alignment horizontal="center"/>
    </xf>
    <xf numFmtId="3" fontId="4" fillId="2" borderId="6" xfId="1" applyNumberFormat="1" applyFont="1" applyFill="1" applyBorder="1" applyAlignment="1">
      <alignment horizontal="center"/>
    </xf>
    <xf numFmtId="164" fontId="5" fillId="3" borderId="7" xfId="1" applyNumberFormat="1" applyFont="1" applyFill="1" applyBorder="1" applyAlignment="1">
      <alignment horizontal="right" vertical="top"/>
    </xf>
    <xf numFmtId="164" fontId="5" fillId="3" borderId="8" xfId="1" applyNumberFormat="1" applyFont="1" applyFill="1" applyBorder="1" applyAlignment="1">
      <alignment horizontal="left" vertical="top"/>
    </xf>
    <xf numFmtId="164" fontId="5" fillId="3" borderId="8" xfId="1" applyNumberFormat="1" applyFont="1" applyFill="1" applyBorder="1" applyAlignment="1">
      <alignment vertical="top"/>
    </xf>
    <xf numFmtId="3" fontId="5" fillId="3" borderId="8" xfId="1" applyNumberFormat="1" applyFont="1" applyFill="1" applyBorder="1" applyAlignment="1">
      <alignment vertical="top" wrapText="1"/>
    </xf>
    <xf numFmtId="0" fontId="5" fillId="3" borderId="8" xfId="1" applyNumberFormat="1" applyFont="1" applyFill="1" applyBorder="1" applyAlignment="1">
      <alignment wrapText="1"/>
    </xf>
    <xf numFmtId="3" fontId="5" fillId="3" borderId="8" xfId="1" applyNumberFormat="1" applyFont="1" applyFill="1" applyBorder="1" applyAlignment="1">
      <alignment wrapText="1"/>
    </xf>
    <xf numFmtId="164" fontId="6" fillId="0" borderId="1" xfId="1" applyNumberFormat="1" applyFont="1" applyFill="1" applyBorder="1" applyAlignment="1" applyProtection="1">
      <alignment horizontal="right" vertical="top"/>
    </xf>
    <xf numFmtId="164" fontId="6" fillId="0" borderId="2" xfId="1" applyNumberFormat="1" applyFont="1" applyFill="1" applyBorder="1" applyAlignment="1" applyProtection="1">
      <alignment horizontal="left" vertical="top"/>
    </xf>
    <xf numFmtId="164" fontId="6" fillId="0" borderId="3" xfId="1" applyNumberFormat="1" applyFont="1" applyFill="1" applyBorder="1" applyAlignment="1" applyProtection="1">
      <alignment horizontal="right" vertical="top"/>
    </xf>
    <xf numFmtId="164" fontId="6" fillId="0" borderId="4" xfId="1" applyNumberFormat="1" applyFont="1" applyFill="1" applyBorder="1" applyAlignment="1" applyProtection="1">
      <alignment horizontal="right" vertical="top"/>
    </xf>
    <xf numFmtId="0" fontId="6" fillId="0" borderId="1" xfId="1" applyFont="1" applyFill="1" applyBorder="1" applyAlignment="1" applyProtection="1">
      <alignment vertical="top" wrapText="1"/>
    </xf>
    <xf numFmtId="0" fontId="6" fillId="0" borderId="1" xfId="1" applyFont="1" applyFill="1" applyBorder="1" applyAlignment="1" applyProtection="1">
      <alignment wrapText="1"/>
    </xf>
    <xf numFmtId="3" fontId="6" fillId="0" borderId="1" xfId="1" applyNumberFormat="1" applyFont="1" applyFill="1" applyBorder="1" applyAlignment="1">
      <alignment horizontal="right"/>
    </xf>
    <xf numFmtId="3" fontId="6" fillId="0" borderId="1" xfId="1" applyNumberFormat="1" applyFont="1" applyBorder="1" applyAlignment="1">
      <alignment horizontal="right"/>
    </xf>
    <xf numFmtId="164" fontId="6" fillId="0" borderId="9" xfId="1" applyNumberFormat="1" applyFont="1" applyFill="1" applyBorder="1" applyAlignment="1" applyProtection="1">
      <alignment horizontal="left" vertical="top"/>
    </xf>
    <xf numFmtId="164" fontId="6" fillId="0" borderId="10" xfId="1" applyNumberFormat="1" applyFont="1" applyFill="1" applyBorder="1" applyAlignment="1" applyProtection="1">
      <alignment horizontal="right" vertical="top"/>
    </xf>
    <xf numFmtId="164" fontId="6" fillId="0" borderId="11" xfId="1" applyNumberFormat="1" applyFont="1" applyFill="1" applyBorder="1" applyAlignment="1" applyProtection="1">
      <alignment horizontal="right" vertical="top"/>
    </xf>
    <xf numFmtId="0" fontId="6" fillId="0" borderId="12" xfId="1" applyFont="1" applyFill="1" applyBorder="1" applyAlignment="1" applyProtection="1">
      <alignment vertical="top" wrapText="1"/>
    </xf>
    <xf numFmtId="0" fontId="6" fillId="0" borderId="13" xfId="1" applyFont="1" applyFill="1" applyBorder="1" applyAlignment="1" applyProtection="1">
      <alignment vertical="top" wrapText="1"/>
    </xf>
    <xf numFmtId="164" fontId="3" fillId="0" borderId="14" xfId="1" applyNumberFormat="1" applyFont="1" applyFill="1" applyBorder="1" applyAlignment="1">
      <alignment horizontal="right" vertical="top"/>
    </xf>
    <xf numFmtId="164" fontId="3" fillId="0" borderId="15" xfId="1" applyNumberFormat="1" applyFont="1" applyFill="1" applyBorder="1" applyAlignment="1">
      <alignment horizontal="left" vertical="top"/>
    </xf>
    <xf numFmtId="164" fontId="3" fillId="0" borderId="15" xfId="1" applyNumberFormat="1" applyFont="1" applyFill="1" applyBorder="1" applyAlignment="1">
      <alignment vertical="top"/>
    </xf>
    <xf numFmtId="0" fontId="3" fillId="0" borderId="15" xfId="1" applyFont="1" applyFill="1" applyBorder="1" applyAlignment="1">
      <alignment horizontal="center" vertical="top" wrapText="1"/>
    </xf>
    <xf numFmtId="0" fontId="3" fillId="0" borderId="15" xfId="1" applyNumberFormat="1" applyFont="1" applyFill="1" applyBorder="1" applyAlignment="1">
      <alignment horizontal="center" wrapText="1"/>
    </xf>
    <xf numFmtId="0" fontId="3" fillId="0" borderId="15" xfId="1" applyFont="1" applyFill="1" applyBorder="1" applyAlignment="1">
      <alignment horizontal="center" wrapText="1"/>
    </xf>
    <xf numFmtId="3" fontId="4" fillId="0" borderId="14" xfId="1" applyNumberFormat="1" applyFont="1" applyFill="1" applyBorder="1" applyAlignment="1">
      <alignment horizontal="center"/>
    </xf>
    <xf numFmtId="3" fontId="4" fillId="0" borderId="15" xfId="1" applyNumberFormat="1" applyFont="1" applyFill="1" applyBorder="1" applyAlignment="1">
      <alignment horizontal="center"/>
    </xf>
    <xf numFmtId="3" fontId="2" fillId="0" borderId="15" xfId="1" applyNumberFormat="1" applyFont="1" applyFill="1" applyBorder="1" applyAlignment="1">
      <alignment horizontal="right"/>
    </xf>
    <xf numFmtId="0" fontId="0" fillId="0" borderId="0" xfId="0" applyFill="1"/>
    <xf numFmtId="0" fontId="6" fillId="0" borderId="1" xfId="1" applyNumberFormat="1" applyFont="1" applyFill="1" applyBorder="1" applyAlignment="1" applyProtection="1">
      <alignment vertical="top" wrapText="1"/>
    </xf>
    <xf numFmtId="3" fontId="6" fillId="0" borderId="1" xfId="1" applyNumberFormat="1" applyFont="1" applyFill="1" applyBorder="1" applyAlignment="1">
      <alignment horizontal="right" vertical="top"/>
    </xf>
    <xf numFmtId="3" fontId="6" fillId="0" borderId="1" xfId="1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164" fontId="2" fillId="0" borderId="2" xfId="1" applyNumberFormat="1" applyFont="1" applyFill="1" applyBorder="1" applyAlignment="1">
      <alignment horizontal="center" vertical="top"/>
    </xf>
    <xf numFmtId="164" fontId="2" fillId="0" borderId="3" xfId="1" applyNumberFormat="1" applyFont="1" applyFill="1" applyBorder="1" applyAlignment="1">
      <alignment horizontal="center" vertical="top"/>
    </xf>
    <xf numFmtId="164" fontId="2" fillId="0" borderId="4" xfId="1" applyNumberFormat="1" applyFont="1" applyFill="1" applyBorder="1" applyAlignment="1">
      <alignment horizontal="center" vertical="top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Q14" sqref="Q14"/>
    </sheetView>
  </sheetViews>
  <sheetFormatPr defaultColWidth="8.88671875" defaultRowHeight="14.4" outlineLevelRow="1" x14ac:dyDescent="0.3"/>
  <cols>
    <col min="1" max="1" width="11.44140625" customWidth="1"/>
    <col min="2" max="2" width="2.6640625" customWidth="1"/>
    <col min="3" max="3" width="2.109375" customWidth="1"/>
    <col min="4" max="4" width="1.88671875" customWidth="1"/>
    <col min="5" max="5" width="45.44140625" customWidth="1"/>
    <col min="6" max="6" width="2.88671875" customWidth="1"/>
    <col min="7" max="7" width="7.109375" customWidth="1"/>
    <col min="8" max="8" width="7.88671875" customWidth="1"/>
    <col min="9" max="13" width="12.6640625" customWidth="1"/>
  </cols>
  <sheetData>
    <row r="1" spans="1:13" ht="22.8" x14ac:dyDescent="0.3">
      <c r="A1" s="1" t="s">
        <v>0</v>
      </c>
      <c r="B1" s="48"/>
      <c r="C1" s="49"/>
      <c r="D1" s="50"/>
      <c r="E1" s="2" t="s">
        <v>1</v>
      </c>
      <c r="F1" s="3"/>
      <c r="G1" s="4" t="s">
        <v>2</v>
      </c>
      <c r="H1" s="3" t="s">
        <v>3</v>
      </c>
      <c r="I1" s="5" t="s">
        <v>4</v>
      </c>
      <c r="J1" s="5" t="s">
        <v>5</v>
      </c>
      <c r="K1" s="5" t="s">
        <v>6</v>
      </c>
      <c r="L1" s="5" t="s">
        <v>7</v>
      </c>
      <c r="M1" s="5" t="s">
        <v>8</v>
      </c>
    </row>
    <row r="2" spans="1:13" ht="15" thickBot="1" x14ac:dyDescent="0.35">
      <c r="A2" s="6"/>
      <c r="B2" s="7"/>
      <c r="C2" s="8"/>
      <c r="D2" s="8"/>
      <c r="E2" s="9"/>
      <c r="F2" s="9"/>
      <c r="G2" s="10"/>
      <c r="H2" s="11"/>
      <c r="I2" s="12"/>
      <c r="J2" s="13"/>
      <c r="K2" s="13"/>
      <c r="L2" s="13"/>
      <c r="M2" s="14"/>
    </row>
    <row r="3" spans="1:13" ht="15" thickBot="1" x14ac:dyDescent="0.35">
      <c r="A3" s="15">
        <v>10000000</v>
      </c>
      <c r="B3" s="16" t="s">
        <v>9</v>
      </c>
      <c r="C3" s="17"/>
      <c r="D3" s="17"/>
      <c r="E3" s="18"/>
      <c r="F3" s="18"/>
      <c r="G3" s="19"/>
      <c r="H3" s="20"/>
      <c r="I3" s="20"/>
      <c r="J3" s="20"/>
      <c r="K3" s="20"/>
      <c r="L3" s="20"/>
      <c r="M3" s="20"/>
    </row>
    <row r="4" spans="1:13" s="47" customFormat="1" outlineLevel="1" x14ac:dyDescent="0.3">
      <c r="A4" s="21">
        <v>10000001</v>
      </c>
      <c r="B4" s="22"/>
      <c r="C4" s="23"/>
      <c r="D4" s="24"/>
      <c r="E4" s="25" t="s">
        <v>10</v>
      </c>
      <c r="F4" s="25"/>
      <c r="G4" s="44">
        <v>1</v>
      </c>
      <c r="H4" s="25" t="s">
        <v>11</v>
      </c>
      <c r="I4" s="45"/>
      <c r="J4" s="45"/>
      <c r="K4" s="46">
        <f>G4*I4</f>
        <v>0</v>
      </c>
      <c r="L4" s="46">
        <f>G4*J4</f>
        <v>0</v>
      </c>
      <c r="M4" s="46">
        <f>K4+L4</f>
        <v>0</v>
      </c>
    </row>
    <row r="5" spans="1:13" s="47" customFormat="1" outlineLevel="1" x14ac:dyDescent="0.3">
      <c r="A5" s="21">
        <f>A4+1</f>
        <v>10000002</v>
      </c>
      <c r="B5" s="22"/>
      <c r="C5" s="23"/>
      <c r="D5" s="24"/>
      <c r="E5" s="25" t="s">
        <v>12</v>
      </c>
      <c r="F5" s="25"/>
      <c r="G5" s="44">
        <v>1</v>
      </c>
      <c r="H5" s="25" t="s">
        <v>11</v>
      </c>
      <c r="I5" s="45"/>
      <c r="J5" s="45"/>
      <c r="K5" s="46">
        <f t="shared" ref="K5:K9" si="0">G5*I5</f>
        <v>0</v>
      </c>
      <c r="L5" s="46">
        <f t="shared" ref="L5:L9" si="1">G5*J5</f>
        <v>0</v>
      </c>
      <c r="M5" s="46">
        <f t="shared" ref="M5:M9" si="2">K5+L5</f>
        <v>0</v>
      </c>
    </row>
    <row r="6" spans="1:13" s="47" customFormat="1" outlineLevel="1" x14ac:dyDescent="0.3">
      <c r="A6" s="21">
        <f t="shared" ref="A6:A23" si="3">A5+1</f>
        <v>10000003</v>
      </c>
      <c r="B6" s="22"/>
      <c r="C6" s="23"/>
      <c r="D6" s="24"/>
      <c r="E6" s="25" t="s">
        <v>13</v>
      </c>
      <c r="F6" s="25"/>
      <c r="G6" s="44">
        <v>1</v>
      </c>
      <c r="H6" s="25" t="s">
        <v>11</v>
      </c>
      <c r="I6" s="45"/>
      <c r="J6" s="45"/>
      <c r="K6" s="46">
        <f t="shared" si="0"/>
        <v>0</v>
      </c>
      <c r="L6" s="46">
        <f t="shared" si="1"/>
        <v>0</v>
      </c>
      <c r="M6" s="46">
        <f t="shared" si="2"/>
        <v>0</v>
      </c>
    </row>
    <row r="7" spans="1:13" s="47" customFormat="1" outlineLevel="1" x14ac:dyDescent="0.3">
      <c r="A7" s="21">
        <f t="shared" si="3"/>
        <v>10000004</v>
      </c>
      <c r="B7" s="22"/>
      <c r="C7" s="23"/>
      <c r="D7" s="24"/>
      <c r="E7" s="25" t="s">
        <v>14</v>
      </c>
      <c r="F7" s="25"/>
      <c r="G7" s="44">
        <v>1</v>
      </c>
      <c r="H7" s="25" t="s">
        <v>11</v>
      </c>
      <c r="I7" s="45"/>
      <c r="J7" s="45"/>
      <c r="K7" s="46">
        <f t="shared" si="0"/>
        <v>0</v>
      </c>
      <c r="L7" s="46">
        <f t="shared" si="1"/>
        <v>0</v>
      </c>
      <c r="M7" s="46">
        <f t="shared" si="2"/>
        <v>0</v>
      </c>
    </row>
    <row r="8" spans="1:13" s="47" customFormat="1" outlineLevel="1" x14ac:dyDescent="0.3">
      <c r="A8" s="21">
        <f t="shared" si="3"/>
        <v>10000005</v>
      </c>
      <c r="B8" s="22"/>
      <c r="C8" s="23"/>
      <c r="D8" s="24"/>
      <c r="E8" s="25" t="s">
        <v>15</v>
      </c>
      <c r="F8" s="25"/>
      <c r="G8" s="44">
        <v>1</v>
      </c>
      <c r="H8" s="25" t="s">
        <v>11</v>
      </c>
      <c r="I8" s="45"/>
      <c r="J8" s="45"/>
      <c r="K8" s="46">
        <f t="shared" si="0"/>
        <v>0</v>
      </c>
      <c r="L8" s="46">
        <f t="shared" si="1"/>
        <v>0</v>
      </c>
      <c r="M8" s="46">
        <f t="shared" si="2"/>
        <v>0</v>
      </c>
    </row>
    <row r="9" spans="1:13" s="47" customFormat="1" outlineLevel="1" x14ac:dyDescent="0.3">
      <c r="A9" s="21">
        <f t="shared" si="3"/>
        <v>10000006</v>
      </c>
      <c r="B9" s="22"/>
      <c r="C9" s="23"/>
      <c r="D9" s="24"/>
      <c r="E9" s="25" t="s">
        <v>16</v>
      </c>
      <c r="F9" s="25"/>
      <c r="G9" s="44">
        <v>1</v>
      </c>
      <c r="H9" s="25" t="s">
        <v>11</v>
      </c>
      <c r="I9" s="45"/>
      <c r="J9" s="45"/>
      <c r="K9" s="46">
        <f t="shared" si="0"/>
        <v>0</v>
      </c>
      <c r="L9" s="46">
        <f t="shared" si="1"/>
        <v>0</v>
      </c>
      <c r="M9" s="46">
        <f t="shared" si="2"/>
        <v>0</v>
      </c>
    </row>
    <row r="10" spans="1:13" s="47" customFormat="1" outlineLevel="1" x14ac:dyDescent="0.3">
      <c r="A10" s="21">
        <f t="shared" si="3"/>
        <v>10000007</v>
      </c>
      <c r="B10" s="29"/>
      <c r="C10" s="30"/>
      <c r="D10" s="31"/>
      <c r="E10" s="25" t="s">
        <v>17</v>
      </c>
      <c r="F10" s="32"/>
      <c r="G10" s="44">
        <v>1</v>
      </c>
      <c r="H10" s="25" t="s">
        <v>11</v>
      </c>
      <c r="I10" s="45"/>
      <c r="J10" s="45"/>
      <c r="K10" s="46">
        <f t="shared" ref="K10" si="4">G10*I10</f>
        <v>0</v>
      </c>
      <c r="L10" s="46">
        <f t="shared" ref="L10" si="5">G10*J10</f>
        <v>0</v>
      </c>
      <c r="M10" s="46">
        <f t="shared" ref="M10" si="6">K10+L10</f>
        <v>0</v>
      </c>
    </row>
    <row r="11" spans="1:13" s="47" customFormat="1" outlineLevel="1" x14ac:dyDescent="0.3">
      <c r="A11" s="21">
        <f t="shared" si="3"/>
        <v>10000008</v>
      </c>
      <c r="B11" s="29"/>
      <c r="C11" s="30"/>
      <c r="D11" s="31"/>
      <c r="E11" s="33" t="s">
        <v>21</v>
      </c>
      <c r="F11" s="32"/>
      <c r="G11" s="44">
        <v>1</v>
      </c>
      <c r="H11" s="25" t="s">
        <v>11</v>
      </c>
      <c r="I11" s="45"/>
      <c r="J11" s="45"/>
      <c r="K11" s="46">
        <f>G11*I11</f>
        <v>0</v>
      </c>
      <c r="L11" s="46">
        <f>G11*J11</f>
        <v>0</v>
      </c>
      <c r="M11" s="46">
        <f>K11+L11</f>
        <v>0</v>
      </c>
    </row>
    <row r="12" spans="1:13" s="47" customFormat="1" outlineLevel="1" x14ac:dyDescent="0.3">
      <c r="A12" s="21">
        <f t="shared" si="3"/>
        <v>10000009</v>
      </c>
      <c r="B12" s="29"/>
      <c r="C12" s="30"/>
      <c r="D12" s="31"/>
      <c r="E12" s="25" t="s">
        <v>18</v>
      </c>
      <c r="F12" s="32"/>
      <c r="G12" s="44">
        <v>1</v>
      </c>
      <c r="H12" s="25" t="s">
        <v>11</v>
      </c>
      <c r="I12" s="45"/>
      <c r="J12" s="45"/>
      <c r="K12" s="46">
        <f>G12*I12</f>
        <v>0</v>
      </c>
      <c r="L12" s="46">
        <f>G12*J12</f>
        <v>0</v>
      </c>
      <c r="M12" s="46">
        <f>K12+L12</f>
        <v>0</v>
      </c>
    </row>
    <row r="13" spans="1:13" s="47" customFormat="1" outlineLevel="1" x14ac:dyDescent="0.3">
      <c r="A13" s="21">
        <f t="shared" si="3"/>
        <v>10000010</v>
      </c>
      <c r="B13" s="29"/>
      <c r="C13" s="30"/>
      <c r="D13" s="31"/>
      <c r="E13" s="25" t="s">
        <v>19</v>
      </c>
      <c r="F13" s="32"/>
      <c r="G13" s="44">
        <v>1</v>
      </c>
      <c r="H13" s="25" t="s">
        <v>11</v>
      </c>
      <c r="I13" s="45"/>
      <c r="J13" s="45"/>
      <c r="K13" s="46">
        <f>G13*I13</f>
        <v>0</v>
      </c>
      <c r="L13" s="46">
        <f>G13*J13</f>
        <v>0</v>
      </c>
      <c r="M13" s="46">
        <f>K13+L13</f>
        <v>0</v>
      </c>
    </row>
    <row r="14" spans="1:13" s="47" customFormat="1" outlineLevel="1" x14ac:dyDescent="0.3">
      <c r="A14" s="21">
        <f t="shared" si="3"/>
        <v>10000011</v>
      </c>
      <c r="B14" s="29"/>
      <c r="C14" s="30"/>
      <c r="D14" s="31"/>
      <c r="E14" s="25" t="s">
        <v>20</v>
      </c>
      <c r="F14" s="32"/>
      <c r="G14" s="44">
        <v>1</v>
      </c>
      <c r="H14" s="25" t="s">
        <v>11</v>
      </c>
      <c r="I14" s="45"/>
      <c r="J14" s="45"/>
      <c r="K14" s="46">
        <f>G14*I14</f>
        <v>0</v>
      </c>
      <c r="L14" s="46">
        <f>G14*J14</f>
        <v>0</v>
      </c>
      <c r="M14" s="46">
        <f>K14+L14</f>
        <v>0</v>
      </c>
    </row>
    <row r="15" spans="1:13" s="47" customFormat="1" outlineLevel="1" x14ac:dyDescent="0.3">
      <c r="A15" s="21">
        <f t="shared" si="3"/>
        <v>10000012</v>
      </c>
      <c r="B15" s="29"/>
      <c r="C15" s="30"/>
      <c r="D15" s="31"/>
      <c r="E15" s="25" t="s">
        <v>27</v>
      </c>
      <c r="F15" s="32"/>
      <c r="G15" s="44">
        <v>1</v>
      </c>
      <c r="H15" s="25" t="s">
        <v>11</v>
      </c>
      <c r="I15" s="45"/>
      <c r="J15" s="45"/>
      <c r="K15" s="46">
        <f t="shared" ref="K15" si="7">G15*I15</f>
        <v>0</v>
      </c>
      <c r="L15" s="46">
        <f t="shared" ref="L15" si="8">G15*J15</f>
        <v>0</v>
      </c>
      <c r="M15" s="46">
        <f t="shared" ref="M15" si="9">K15+L15</f>
        <v>0</v>
      </c>
    </row>
    <row r="16" spans="1:13" s="47" customFormat="1" outlineLevel="1" x14ac:dyDescent="0.3">
      <c r="A16" s="21">
        <f t="shared" si="3"/>
        <v>10000013</v>
      </c>
      <c r="B16" s="29"/>
      <c r="C16" s="30"/>
      <c r="D16" s="31"/>
      <c r="E16" s="25" t="s">
        <v>22</v>
      </c>
      <c r="F16" s="32"/>
      <c r="G16" s="44">
        <v>1</v>
      </c>
      <c r="H16" s="25" t="s">
        <v>11</v>
      </c>
      <c r="I16" s="45"/>
      <c r="J16" s="45"/>
      <c r="K16" s="46">
        <f t="shared" ref="K16" si="10">G16*I16</f>
        <v>0</v>
      </c>
      <c r="L16" s="46">
        <f t="shared" ref="L16" si="11">G16*J16</f>
        <v>0</v>
      </c>
      <c r="M16" s="46">
        <f t="shared" ref="M16" si="12">K16+L16</f>
        <v>0</v>
      </c>
    </row>
    <row r="17" spans="1:13" s="47" customFormat="1" outlineLevel="1" x14ac:dyDescent="0.3">
      <c r="A17" s="21">
        <f t="shared" si="3"/>
        <v>10000014</v>
      </c>
      <c r="B17" s="29"/>
      <c r="C17" s="30"/>
      <c r="D17" s="31"/>
      <c r="E17" s="25" t="s">
        <v>26</v>
      </c>
      <c r="F17" s="32"/>
      <c r="G17" s="44">
        <v>1</v>
      </c>
      <c r="H17" s="25" t="s">
        <v>11</v>
      </c>
      <c r="I17" s="45"/>
      <c r="J17" s="45"/>
      <c r="K17" s="46">
        <f>G17*I17</f>
        <v>0</v>
      </c>
      <c r="L17" s="46">
        <f>G17*J17</f>
        <v>0</v>
      </c>
      <c r="M17" s="46">
        <f>K17+L17</f>
        <v>0</v>
      </c>
    </row>
    <row r="18" spans="1:13" s="47" customFormat="1" outlineLevel="1" x14ac:dyDescent="0.3">
      <c r="A18" s="21">
        <f t="shared" si="3"/>
        <v>10000015</v>
      </c>
      <c r="B18" s="22"/>
      <c r="C18" s="23"/>
      <c r="D18" s="24"/>
      <c r="E18" s="25" t="s">
        <v>23</v>
      </c>
      <c r="F18" s="25"/>
      <c r="G18" s="25">
        <v>1</v>
      </c>
      <c r="H18" s="25" t="s">
        <v>11</v>
      </c>
      <c r="I18" s="45"/>
      <c r="J18" s="45"/>
      <c r="K18" s="46">
        <f t="shared" ref="K18" si="13">G18*I18</f>
        <v>0</v>
      </c>
      <c r="L18" s="46">
        <f t="shared" ref="L18" si="14">G18*J18</f>
        <v>0</v>
      </c>
      <c r="M18" s="46">
        <f t="shared" ref="M18" si="15">K18+L18</f>
        <v>0</v>
      </c>
    </row>
    <row r="19" spans="1:13" s="47" customFormat="1" ht="27.6" outlineLevel="1" x14ac:dyDescent="0.3">
      <c r="A19" s="21">
        <f t="shared" si="3"/>
        <v>10000016</v>
      </c>
      <c r="B19" s="22"/>
      <c r="C19" s="23"/>
      <c r="D19" s="24"/>
      <c r="E19" s="25" t="s">
        <v>25</v>
      </c>
      <c r="F19" s="25"/>
      <c r="G19" s="25">
        <v>10</v>
      </c>
      <c r="H19" s="25" t="s">
        <v>24</v>
      </c>
      <c r="I19" s="45"/>
      <c r="J19" s="45"/>
      <c r="K19" s="46">
        <f>G19*I19</f>
        <v>0</v>
      </c>
      <c r="L19" s="46">
        <f>G19*J19</f>
        <v>0</v>
      </c>
      <c r="M19" s="46">
        <f>K19+L19</f>
        <v>0</v>
      </c>
    </row>
    <row r="20" spans="1:13" s="47" customFormat="1" outlineLevel="1" x14ac:dyDescent="0.3">
      <c r="A20" s="21">
        <f t="shared" si="3"/>
        <v>10000017</v>
      </c>
      <c r="B20" s="29"/>
      <c r="C20" s="30"/>
      <c r="D20" s="31"/>
      <c r="E20" s="25" t="s">
        <v>28</v>
      </c>
      <c r="F20" s="32"/>
      <c r="G20" s="25">
        <v>1</v>
      </c>
      <c r="H20" s="25" t="s">
        <v>11</v>
      </c>
      <c r="I20" s="45"/>
      <c r="J20" s="45"/>
      <c r="K20" s="46">
        <f>G20*I20</f>
        <v>0</v>
      </c>
      <c r="L20" s="46">
        <f>G20*J20</f>
        <v>0</v>
      </c>
      <c r="M20" s="46">
        <f>K20+L20</f>
        <v>0</v>
      </c>
    </row>
    <row r="21" spans="1:13" s="47" customFormat="1" outlineLevel="1" x14ac:dyDescent="0.3">
      <c r="A21" s="21">
        <f t="shared" si="3"/>
        <v>10000018</v>
      </c>
      <c r="B21" s="29"/>
      <c r="C21" s="30"/>
      <c r="D21" s="31"/>
      <c r="E21" s="25" t="s">
        <v>31</v>
      </c>
      <c r="F21" s="32"/>
      <c r="G21" s="26">
        <v>6</v>
      </c>
      <c r="H21" s="26" t="s">
        <v>30</v>
      </c>
      <c r="I21" s="45"/>
      <c r="J21" s="45"/>
      <c r="K21" s="46">
        <f>G21*I21</f>
        <v>0</v>
      </c>
      <c r="L21" s="46">
        <f>G21*J21</f>
        <v>0</v>
      </c>
      <c r="M21" s="46">
        <f>K21+L21</f>
        <v>0</v>
      </c>
    </row>
    <row r="22" spans="1:13" outlineLevel="1" x14ac:dyDescent="0.3">
      <c r="A22" s="21">
        <f t="shared" si="3"/>
        <v>10000019</v>
      </c>
      <c r="B22" s="29"/>
      <c r="C22" s="30"/>
      <c r="D22" s="31"/>
      <c r="E22" s="25" t="s">
        <v>29</v>
      </c>
      <c r="F22" s="32"/>
      <c r="G22" s="26">
        <v>6</v>
      </c>
      <c r="H22" s="26" t="s">
        <v>30</v>
      </c>
      <c r="I22" s="45"/>
      <c r="J22" s="27"/>
      <c r="K22" s="46">
        <f>G22*I22</f>
        <v>0</v>
      </c>
      <c r="L22" s="46">
        <f>G22*J22</f>
        <v>0</v>
      </c>
      <c r="M22" s="46">
        <f>K22+L22</f>
        <v>0</v>
      </c>
    </row>
    <row r="23" spans="1:13" outlineLevel="1" x14ac:dyDescent="0.3">
      <c r="A23" s="21">
        <f t="shared" si="3"/>
        <v>10000020</v>
      </c>
      <c r="B23" s="22"/>
      <c r="C23" s="23"/>
      <c r="D23" s="24"/>
      <c r="E23" s="25" t="s">
        <v>32</v>
      </c>
      <c r="F23" s="25"/>
      <c r="G23" s="26">
        <v>6</v>
      </c>
      <c r="H23" s="26" t="s">
        <v>30</v>
      </c>
      <c r="I23" s="45"/>
      <c r="J23" s="27"/>
      <c r="K23" s="46">
        <f>G23*I23</f>
        <v>0</v>
      </c>
      <c r="L23" s="28">
        <f>G23*J23</f>
        <v>0</v>
      </c>
      <c r="M23" s="46">
        <f>K23+L23</f>
        <v>0</v>
      </c>
    </row>
    <row r="24" spans="1:13" s="43" customFormat="1" x14ac:dyDescent="0.3">
      <c r="A24" s="34"/>
      <c r="B24" s="35"/>
      <c r="C24" s="36"/>
      <c r="D24" s="36"/>
      <c r="E24" s="37"/>
      <c r="F24" s="37"/>
      <c r="G24" s="38"/>
      <c r="H24" s="39"/>
      <c r="I24" s="40"/>
      <c r="J24" s="41"/>
      <c r="K24" s="42">
        <f>SUM(K4:K23)</f>
        <v>0</v>
      </c>
      <c r="L24" s="42">
        <f>SUM(L4:L23)</f>
        <v>0</v>
      </c>
      <c r="M24" s="42">
        <f>SUM(M4:M23)</f>
        <v>0</v>
      </c>
    </row>
  </sheetData>
  <mergeCells count="1">
    <mergeCell ref="B1:D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Járulékos költségek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2017-12-12T07:34:54Z</dcterms:modified>
</cp:coreProperties>
</file>