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C:\Users\sandor.bodi\Desktop\Csónak Kieg Közbesz\Csónak kieg közbesz leadásra\Árazatlan költségvetések\"/>
    </mc:Choice>
  </mc:AlternateContent>
  <bookViews>
    <workbookView xWindow="0" yWindow="0" windowWidth="28800" windowHeight="12012" tabRatio="904"/>
  </bookViews>
  <sheets>
    <sheet name="Pótmunka_1" sheetId="46" r:id="rId1"/>
  </sheets>
  <definedNames>
    <definedName name="_." localSheetId="0">#REF!</definedName>
    <definedName name="_.">#REF!</definedName>
    <definedName name="_0201" localSheetId="0">#REF!</definedName>
    <definedName name="_0201">#REF!</definedName>
    <definedName name="_0202" localSheetId="0">#REF!</definedName>
    <definedName name="_0202">#REF!</definedName>
    <definedName name="_0203" localSheetId="0">#REF!</definedName>
    <definedName name="_0203">#REF!</definedName>
    <definedName name="_0204" localSheetId="0">#REF!</definedName>
    <definedName name="_0204">#REF!</definedName>
    <definedName name="_0205" localSheetId="0">#REF!</definedName>
    <definedName name="_0205">#REF!</definedName>
    <definedName name="_0206" localSheetId="0">#REF!</definedName>
    <definedName name="_0206">#REF!</definedName>
    <definedName name="_0207" localSheetId="0">#REF!</definedName>
    <definedName name="_0207">#REF!</definedName>
    <definedName name="_0208" localSheetId="0">#REF!</definedName>
    <definedName name="_0208">#REF!</definedName>
    <definedName name="_0310" localSheetId="0">#REF!</definedName>
    <definedName name="_0310">#REF!</definedName>
    <definedName name="_0311" localSheetId="0">#REF!</definedName>
    <definedName name="_0311">#REF!</definedName>
    <definedName name="_0320" localSheetId="0">#REF!</definedName>
    <definedName name="_0320">#REF!</definedName>
    <definedName name="_0321" localSheetId="0">#REF!</definedName>
    <definedName name="_0321">#REF!</definedName>
    <definedName name="_03211" localSheetId="0">#REF!</definedName>
    <definedName name="_03211">#REF!</definedName>
    <definedName name="_0322" localSheetId="0">#REF!</definedName>
    <definedName name="_0322">#REF!</definedName>
    <definedName name="_0323" localSheetId="0">#REF!</definedName>
    <definedName name="_0323">#REF!</definedName>
    <definedName name="_0324" localSheetId="0">#REF!</definedName>
    <definedName name="_0324">#REF!</definedName>
    <definedName name="_03241" localSheetId="0">#REF!</definedName>
    <definedName name="_03241">#REF!</definedName>
    <definedName name="_03242" localSheetId="0">#REF!</definedName>
    <definedName name="_03242">#REF!</definedName>
    <definedName name="_0325" localSheetId="0">#REF!</definedName>
    <definedName name="_0325">#REF!</definedName>
    <definedName name="_0326" localSheetId="0">#REF!</definedName>
    <definedName name="_0326">#REF!</definedName>
    <definedName name="_0330" localSheetId="0">#REF!</definedName>
    <definedName name="_0330">#REF!</definedName>
    <definedName name="_0333" localSheetId="0">#REF!</definedName>
    <definedName name="_0333">#REF!</definedName>
    <definedName name="_0380" localSheetId="0">#REF!</definedName>
    <definedName name="_0380">#REF!</definedName>
    <definedName name="_0410" localSheetId="0">#REF!</definedName>
    <definedName name="_0410">#REF!</definedName>
    <definedName name="_0430" localSheetId="0">#REF!</definedName>
    <definedName name="_0430">#REF!</definedName>
    <definedName name="_0431" localSheetId="0">#REF!</definedName>
    <definedName name="_0431">#REF!</definedName>
    <definedName name="_0433" localSheetId="0">#REF!</definedName>
    <definedName name="_0433">#REF!</definedName>
    <definedName name="_0434" localSheetId="0">#REF!</definedName>
    <definedName name="_0434">#REF!</definedName>
    <definedName name="_0440" localSheetId="0">#REF!</definedName>
    <definedName name="_0440">#REF!</definedName>
    <definedName name="_0445" localSheetId="0">#REF!</definedName>
    <definedName name="_0445">#REF!</definedName>
    <definedName name="_0446" localSheetId="0">#REF!</definedName>
    <definedName name="_0446">#REF!</definedName>
    <definedName name="_0447" localSheetId="0">#REF!</definedName>
    <definedName name="_0447">#REF!</definedName>
    <definedName name="_0710" localSheetId="0">#REF!</definedName>
    <definedName name="_0710">#REF!</definedName>
    <definedName name="_0711" localSheetId="0">#REF!</definedName>
    <definedName name="_0711">#REF!</definedName>
    <definedName name="_0712" localSheetId="0">#REF!</definedName>
    <definedName name="_0712">#REF!</definedName>
    <definedName name="_07120" localSheetId="0">#REF!</definedName>
    <definedName name="_07120">#REF!</definedName>
    <definedName name="_07121" localSheetId="0">#REF!</definedName>
    <definedName name="_07121">#REF!</definedName>
    <definedName name="_0713" localSheetId="0">#REF!</definedName>
    <definedName name="_0713">#REF!</definedName>
    <definedName name="_0714" localSheetId="0">#REF!</definedName>
    <definedName name="_0714">#REF!</definedName>
    <definedName name="_07141" localSheetId="0">#REF!</definedName>
    <definedName name="_07141">#REF!</definedName>
    <definedName name="_0720" localSheetId="0">#REF!</definedName>
    <definedName name="_0720">#REF!</definedName>
    <definedName name="_0721" localSheetId="0">#REF!</definedName>
    <definedName name="_0721">#REF!</definedName>
    <definedName name="_0722" localSheetId="0">#REF!</definedName>
    <definedName name="_0722">#REF!</definedName>
    <definedName name="_0723" localSheetId="0">#REF!</definedName>
    <definedName name="_0723">#REF!</definedName>
    <definedName name="_0724" localSheetId="0">#REF!</definedName>
    <definedName name="_0724">#REF!</definedName>
    <definedName name="_0725" localSheetId="0">#REF!</definedName>
    <definedName name="_0725">#REF!</definedName>
    <definedName name="_0730" localSheetId="0">#REF!</definedName>
    <definedName name="_0730">#REF!</definedName>
    <definedName name="_0731" localSheetId="0">#REF!</definedName>
    <definedName name="_0731">#REF!</definedName>
    <definedName name="_Fill" localSheetId="0" hidden="1">#REF!</definedName>
    <definedName name="_Fill" hidden="1">#REF!</definedName>
    <definedName name="_xlnm._FilterDatabase" localSheetId="0" hidden="1">Pótmunka_1!#REF!</definedName>
    <definedName name="_Key1" localSheetId="0" hidden="1">#REF!</definedName>
    <definedName name="_Key1" hidden="1">#REF!</definedName>
    <definedName name="_Sort" localSheetId="0" hidden="1">#REF!</definedName>
    <definedName name="_Sort" hidden="1">#REF!</definedName>
    <definedName name="aa" localSheetId="0">#REF!</definedName>
    <definedName name="aa">#REF!</definedName>
    <definedName name="ALAP" localSheetId="0">#REF!</definedName>
    <definedName name="ALAP">#REF!</definedName>
    <definedName name="aq" localSheetId="0">#REF!</definedName>
    <definedName name="aq">#REF!</definedName>
    <definedName name="ATSÁR" localSheetId="0">#REF!</definedName>
    <definedName name="ATSÁR">#REF!</definedName>
    <definedName name="ATSÁRF" localSheetId="0">#REF!</definedName>
    <definedName name="ATSÁRF">#REF!</definedName>
    <definedName name="bv" localSheetId="0">#REF!</definedName>
    <definedName name="bv">#REF!</definedName>
    <definedName name="COST_0201" localSheetId="0">#REF!</definedName>
    <definedName name="COST_0201">#REF!</definedName>
    <definedName name="COST_0202" localSheetId="0">#REF!</definedName>
    <definedName name="COST_0202">#REF!</definedName>
    <definedName name="COST_0203" localSheetId="0">#REF!</definedName>
    <definedName name="COST_0203">#REF!</definedName>
    <definedName name="COST_0204" localSheetId="0">#REF!</definedName>
    <definedName name="COST_0204">#REF!</definedName>
    <definedName name="COST_0205" localSheetId="0">#REF!</definedName>
    <definedName name="COST_0205">#REF!</definedName>
    <definedName name="COST_0206" localSheetId="0">#REF!</definedName>
    <definedName name="COST_0206">#REF!</definedName>
    <definedName name="COST_0207" localSheetId="0">#REF!</definedName>
    <definedName name="COST_0207">#REF!</definedName>
    <definedName name="COST_0208" localSheetId="0">#REF!</definedName>
    <definedName name="COST_0208">#REF!</definedName>
    <definedName name="COST_0310" localSheetId="0">#REF!</definedName>
    <definedName name="COST_0310">#REF!</definedName>
    <definedName name="COST_0311" localSheetId="0">#REF!</definedName>
    <definedName name="COST_0311">#REF!</definedName>
    <definedName name="COST_0320" localSheetId="0">#REF!</definedName>
    <definedName name="COST_0320">#REF!</definedName>
    <definedName name="COST_0321" localSheetId="0">#REF!</definedName>
    <definedName name="COST_0321">#REF!</definedName>
    <definedName name="COST_03211" localSheetId="0">#REF!</definedName>
    <definedName name="COST_03211">#REF!</definedName>
    <definedName name="COST_0322" localSheetId="0">#REF!</definedName>
    <definedName name="COST_0322">#REF!</definedName>
    <definedName name="COST_0323" localSheetId="0">#REF!</definedName>
    <definedName name="COST_0323">#REF!</definedName>
    <definedName name="COST_0324" localSheetId="0">#REF!</definedName>
    <definedName name="COST_0324">#REF!</definedName>
    <definedName name="COST_03241" localSheetId="0">#REF!</definedName>
    <definedName name="COST_03241">#REF!</definedName>
    <definedName name="COST_03242" localSheetId="0">#REF!</definedName>
    <definedName name="COST_03242">#REF!</definedName>
    <definedName name="COST_0325" localSheetId="0">#REF!</definedName>
    <definedName name="COST_0325">#REF!</definedName>
    <definedName name="COST_0326" localSheetId="0">#REF!</definedName>
    <definedName name="COST_0326">#REF!</definedName>
    <definedName name="COST_0330" localSheetId="0">#REF!</definedName>
    <definedName name="COST_0330">#REF!</definedName>
    <definedName name="COST_0333" localSheetId="0">#REF!</definedName>
    <definedName name="COST_0333">#REF!</definedName>
    <definedName name="COST_0380" localSheetId="0">#REF!</definedName>
    <definedName name="COST_0380">#REF!</definedName>
    <definedName name="COST_0410" localSheetId="0">#REF!</definedName>
    <definedName name="COST_0410">#REF!</definedName>
    <definedName name="COST_0430" localSheetId="0">#REF!</definedName>
    <definedName name="COST_0430">#REF!</definedName>
    <definedName name="COST_0431" localSheetId="0">#REF!</definedName>
    <definedName name="COST_0431">#REF!</definedName>
    <definedName name="COST_0433" localSheetId="0">#REF!</definedName>
    <definedName name="COST_0433">#REF!</definedName>
    <definedName name="COST_0434" localSheetId="0">#REF!</definedName>
    <definedName name="COST_0434">#REF!</definedName>
    <definedName name="COST_0440" localSheetId="0">#REF!</definedName>
    <definedName name="COST_0440">#REF!</definedName>
    <definedName name="COST_0445" localSheetId="0">#REF!</definedName>
    <definedName name="COST_0445">#REF!</definedName>
    <definedName name="COST_0446" localSheetId="0">#REF!</definedName>
    <definedName name="COST_0446">#REF!</definedName>
    <definedName name="COST_0447" localSheetId="0">#REF!</definedName>
    <definedName name="COST_0447">#REF!</definedName>
    <definedName name="COST_0710" localSheetId="0">#REF!</definedName>
    <definedName name="COST_0710">#REF!</definedName>
    <definedName name="COST_0711" localSheetId="0">#REF!</definedName>
    <definedName name="COST_0711">#REF!</definedName>
    <definedName name="COST_0712" localSheetId="0">#REF!</definedName>
    <definedName name="COST_0712">#REF!</definedName>
    <definedName name="COST_07120" localSheetId="0">#REF!</definedName>
    <definedName name="COST_07120">#REF!</definedName>
    <definedName name="COST_07121" localSheetId="0">#REF!</definedName>
    <definedName name="COST_07121">#REF!</definedName>
    <definedName name="COST_0713" localSheetId="0">#REF!</definedName>
    <definedName name="COST_0713">#REF!</definedName>
    <definedName name="COST_0714" localSheetId="0">#REF!</definedName>
    <definedName name="COST_0714">#REF!</definedName>
    <definedName name="COST_07141" localSheetId="0">#REF!</definedName>
    <definedName name="COST_07141">#REF!</definedName>
    <definedName name="COST_0720" localSheetId="0">#REF!</definedName>
    <definedName name="COST_0720">#REF!</definedName>
    <definedName name="COST_0721" localSheetId="0">#REF!</definedName>
    <definedName name="COST_0721">#REF!</definedName>
    <definedName name="COST_0722" localSheetId="0">#REF!</definedName>
    <definedName name="COST_0722">#REF!</definedName>
    <definedName name="COST_0723" localSheetId="0">#REF!</definedName>
    <definedName name="COST_0723">#REF!</definedName>
    <definedName name="COST_0724" localSheetId="0">#REF!</definedName>
    <definedName name="COST_0724">#REF!</definedName>
    <definedName name="COST_0725" localSheetId="0">#REF!</definedName>
    <definedName name="COST_0725">#REF!</definedName>
    <definedName name="COST_0730" localSheetId="0">#REF!</definedName>
    <definedName name="COST_0730">#REF!</definedName>
    <definedName name="COST_0731" localSheetId="0">#REF!</definedName>
    <definedName name="COST_0731">#REF!</definedName>
    <definedName name="COST_0732" localSheetId="0">#REF!</definedName>
    <definedName name="COST_0732">#REF!</definedName>
    <definedName name="DEMÁR" localSheetId="0">#REF!</definedName>
    <definedName name="DEMÁR">#REF!</definedName>
    <definedName name="DEMÁRF" localSheetId="0">#REF!</definedName>
    <definedName name="DEMÁRF">#REF!</definedName>
    <definedName name="ds" localSheetId="0">#REF!</definedName>
    <definedName name="ds">#REF!</definedName>
    <definedName name="EM" localSheetId="0">#REF!</definedName>
    <definedName name="EM">#REF!</definedName>
    <definedName name="EN" localSheetId="0">#REF!</definedName>
    <definedName name="EN">#REF!</definedName>
    <definedName name="ép" localSheetId="0">#REF!</definedName>
    <definedName name="ép">#REF!</definedName>
    <definedName name="Excel_BuiltIn_Print_Titles_1" localSheetId="0">#REF!</definedName>
    <definedName name="Excel_BuiltIn_Print_Titles_1">#REF!</definedName>
    <definedName name="fd" localSheetId="0">#REF!</definedName>
    <definedName name="fd">#REF!</definedName>
    <definedName name="fg" localSheetId="0">#REF!</definedName>
    <definedName name="fg">#REF!</definedName>
    <definedName name="gg" localSheetId="0">#REF!</definedName>
    <definedName name="gg">#REF!</definedName>
    <definedName name="ggh" localSheetId="0">#REF!</definedName>
    <definedName name="ggh">#REF!</definedName>
    <definedName name="gt" localSheetId="0">#REF!</definedName>
    <definedName name="gt">#REF!</definedName>
    <definedName name="gtt" localSheetId="0">#REF!</definedName>
    <definedName name="gtt">#REF!</definedName>
    <definedName name="hhh" localSheetId="0">#REF!</definedName>
    <definedName name="hhh">#REF!</definedName>
    <definedName name="hn" localSheetId="0">#REF!</definedName>
    <definedName name="hn">#REF!</definedName>
    <definedName name="hz" localSheetId="0">#REF!</definedName>
    <definedName name="hz">#REF!</definedName>
    <definedName name="jj" localSheetId="0">#REF!</definedName>
    <definedName name="jj">#REF!</definedName>
    <definedName name="jk" localSheetId="0">#REF!</definedName>
    <definedName name="jk">#REF!</definedName>
    <definedName name="jm" localSheetId="0">#REF!</definedName>
    <definedName name="jm">#REF!</definedName>
    <definedName name="kj" localSheetId="0">#REF!</definedName>
    <definedName name="kj">#REF!</definedName>
    <definedName name="kl" localSheetId="0">#REF!</definedName>
    <definedName name="kl">#REF!</definedName>
    <definedName name="kllg" localSheetId="0">#REF!</definedName>
    <definedName name="kllg">#REF!</definedName>
    <definedName name="Könyvtár" localSheetId="0">#REF!</definedName>
    <definedName name="Könyvtár">#REF!</definedName>
    <definedName name="Könyvtár___0" localSheetId="0">#REF!</definedName>
    <definedName name="Könyvtár___0">#REF!</definedName>
    <definedName name="lgog" localSheetId="0">#REF!</definedName>
    <definedName name="lgog">#REF!</definedName>
    <definedName name="nm" localSheetId="0">#REF!</definedName>
    <definedName name="nm">#REF!</definedName>
    <definedName name="_xlnm.Print_Titles" localSheetId="0">Pótmunka_1!$1:$3</definedName>
    <definedName name="PRG" localSheetId="0">#REF!</definedName>
    <definedName name="PRG">#REF!</definedName>
    <definedName name="sd" localSheetId="0">#REF!</definedName>
    <definedName name="sd">#REF!</definedName>
    <definedName name="SUM_CABLE" localSheetId="0">#REF!</definedName>
    <definedName name="SUM_CABLE">#REF!</definedName>
    <definedName name="SUM_CENHARD" localSheetId="0">#REF!</definedName>
    <definedName name="SUM_CENHARD">#REF!</definedName>
    <definedName name="SUM_CENSOFT" localSheetId="0">#REF!</definedName>
    <definedName name="SUM_CENSOFT">#REF!</definedName>
    <definedName name="SUM_DDC" localSheetId="0">#REF!</definedName>
    <definedName name="SUM_DDC">#REF!</definedName>
    <definedName name="SUM_EXPENSES" localSheetId="0">#REF!</definedName>
    <definedName name="SUM_EXPENSES">#REF!</definedName>
    <definedName name="SUM_FIELD" localSheetId="0">#REF!</definedName>
    <definedName name="SUM_FIELD">#REF!</definedName>
    <definedName name="SUM_IDEGEN" localSheetId="0">#REF!</definedName>
    <definedName name="SUM_IDEGEN">#REF!</definedName>
    <definedName name="SUM_KAPCSSZ" localSheetId="0">#REF!</definedName>
    <definedName name="SUM_KAPCSSZ">#REF!</definedName>
    <definedName name="SUM_LABOUR" localSheetId="0">#REF!</definedName>
    <definedName name="SUM_LABOUR">#REF!</definedName>
    <definedName name="SUM_MATERIAL" localSheetId="0">#REF!</definedName>
    <definedName name="SUM_MATERIAL">#REF!</definedName>
    <definedName name="SUM_OPCIO" localSheetId="0">#REF!</definedName>
    <definedName name="SUM_OPCIO">#REF!</definedName>
    <definedName name="SUM_SUBCONTRACTORS" localSheetId="0">#REF!</definedName>
    <definedName name="SUM_SUBCONTRACTORS">#REF!</definedName>
    <definedName name="SUM_SZOLG" localSheetId="0">#REF!</definedName>
    <definedName name="SUM_SZOLG">#REF!</definedName>
    <definedName name="szorzo">1.81154</definedName>
    <definedName name="tzz" localSheetId="0">#REF!</definedName>
    <definedName name="tzz">#REF!</definedName>
    <definedName name="VAL" localSheetId="0">#REF!</definedName>
    <definedName name="VAL">#REF!</definedName>
    <definedName name="VÁLT" localSheetId="0">#REF!</definedName>
    <definedName name="VÁLT">#REF!</definedName>
    <definedName name="VALU" localSheetId="0">#REF!</definedName>
    <definedName name="VALU">#REF!</definedName>
    <definedName name="wrn.q." hidden="1">{#N/A,#N/A,FALSE,"Gépészet"}</definedName>
    <definedName name="x" localSheetId="0">#REF!</definedName>
    <definedName name="x">#REF!</definedName>
    <definedName name="y" localSheetId="0">#REF!</definedName>
    <definedName name="y">#REF!</definedName>
  </definedNames>
  <calcPr calcId="162913"/>
  <customWorkbookViews>
    <customWorkbookView name="user - Egyéni nézet" guid="{066A119C-A767-4EA4-B648-EC3ABDF2E986}" autoUpdate="1" mergeInterval="10" personalView="1" maximized="1" xWindow="1" yWindow="1" windowWidth="1920" windowHeight="850" activeSheetId="1"/>
    <customWorkbookView name="Lengyel Balázs - Egyéni nézet" guid="{3CC7B5D6-EA70-4AD0-A3F3-E2D37F4639FD}" mergeInterval="0" personalView="1" maximized="1" xWindow="-8" yWindow="-8" windowWidth="1382" windowHeight="744" activeSheetId="1"/>
    <customWorkbookView name="Lengyel Vilmos - Egyéni nézet" guid="{712C82F9-E108-4968-B63B-76F0686C16C1}" mergeInterval="0" personalView="1" maximized="1" xWindow="1" yWindow="1" windowWidth="1362" windowHeight="577" activeSheetId="2" showComments="commIndAndComment"/>
    <customWorkbookView name="elszaszer.d - Egyéni nézet" guid="{26951CDF-4380-4623-94AC-D9535D850CD5}" mergeInterval="0" personalView="1" maximized="1" xWindow="1" yWindow="1" windowWidth="2700" windowHeight="698" activeSheetId="2"/>
    <customWorkbookView name="lengyel.b - Egyéni nézet" guid="{A09983C8-285C-48F5-9B97-DB8334BAFD25}" mergeInterval="0" personalView="1" maximized="1" xWindow="1" yWindow="1" windowWidth="1276" windowHeight="573" tabRatio="920" activeSheetId="1"/>
    <customWorkbookView name="kocsis.e - Egyéni nézet" guid="{0DA9B463-A775-43C6-8277-B89B865A58CE}" mergeInterval="0" personalView="1" maximized="1" xWindow="1" yWindow="1" windowWidth="1920" windowHeight="889"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42" i="46" l="1"/>
  <c r="K42" i="46"/>
  <c r="L41" i="46"/>
  <c r="K41" i="46"/>
  <c r="L40" i="46"/>
  <c r="K40" i="46"/>
  <c r="L38" i="46"/>
  <c r="K38" i="46"/>
  <c r="L37" i="46"/>
  <c r="K37" i="46"/>
  <c r="L36" i="46"/>
  <c r="K36" i="46"/>
  <c r="L35" i="46"/>
  <c r="K35" i="46"/>
  <c r="L34" i="46"/>
  <c r="K34" i="46"/>
  <c r="L33" i="46"/>
  <c r="K33" i="46"/>
  <c r="L32" i="46"/>
  <c r="K32" i="46"/>
  <c r="L31" i="46"/>
  <c r="K31" i="46"/>
  <c r="L30" i="46"/>
  <c r="K30" i="46"/>
  <c r="L29" i="46"/>
  <c r="K29" i="46"/>
  <c r="L28" i="46"/>
  <c r="K28" i="46"/>
  <c r="L26" i="46"/>
  <c r="K26" i="46"/>
  <c r="L25" i="46"/>
  <c r="K25" i="46"/>
  <c r="L24" i="46"/>
  <c r="K24" i="46"/>
  <c r="L23" i="46"/>
  <c r="K23" i="46"/>
  <c r="L20" i="46"/>
  <c r="K20" i="46"/>
  <c r="L19" i="46"/>
  <c r="K19" i="46"/>
  <c r="L18" i="46"/>
  <c r="K18" i="46"/>
  <c r="L17" i="46"/>
  <c r="K17" i="46"/>
  <c r="L15" i="46"/>
  <c r="K15" i="46"/>
  <c r="L14" i="46"/>
  <c r="K14" i="46"/>
  <c r="L13" i="46"/>
  <c r="K13" i="46"/>
  <c r="L12" i="46"/>
  <c r="K12" i="46"/>
  <c r="L11" i="46"/>
  <c r="K11" i="46"/>
  <c r="L10" i="46"/>
  <c r="K10" i="46"/>
  <c r="L9" i="46"/>
  <c r="K9" i="46"/>
  <c r="L8" i="46"/>
  <c r="K8" i="46"/>
  <c r="L7" i="46"/>
  <c r="K7" i="46"/>
  <c r="L6" i="46"/>
  <c r="K6" i="46"/>
  <c r="M13" i="46" l="1"/>
  <c r="M17" i="46"/>
  <c r="M8" i="46"/>
  <c r="M10" i="46"/>
  <c r="M12" i="46"/>
  <c r="M14" i="46"/>
  <c r="M23" i="46"/>
  <c r="M25" i="46"/>
  <c r="M42" i="46"/>
  <c r="M11" i="46"/>
  <c r="M19" i="46"/>
  <c r="M40" i="46"/>
  <c r="M37" i="46"/>
  <c r="M31" i="46"/>
  <c r="M34" i="46"/>
  <c r="M35" i="46"/>
  <c r="M33" i="46"/>
  <c r="M32" i="46"/>
  <c r="M20" i="46"/>
  <c r="M26" i="46"/>
  <c r="M18" i="46"/>
  <c r="M15" i="46"/>
  <c r="M9" i="46"/>
  <c r="M7" i="46"/>
  <c r="M6" i="46"/>
  <c r="M24" i="46"/>
  <c r="M41" i="46"/>
  <c r="M38" i="46"/>
  <c r="M30" i="46"/>
  <c r="M29" i="46"/>
  <c r="M28" i="46"/>
  <c r="K43" i="46"/>
  <c r="K2" i="46" s="1"/>
  <c r="M36" i="46"/>
  <c r="L43" i="46"/>
  <c r="L2" i="46" s="1"/>
  <c r="M43" i="46" l="1"/>
  <c r="M2" i="46" s="1"/>
</calcChain>
</file>

<file path=xl/sharedStrings.xml><?xml version="1.0" encoding="utf-8"?>
<sst xmlns="http://schemas.openxmlformats.org/spreadsheetml/2006/main" count="121" uniqueCount="88">
  <si>
    <t>MENNY.</t>
  </si>
  <si>
    <t>ANYAG EGYSÉGÁR</t>
  </si>
  <si>
    <t>DÍJ EGYSÉGÁR</t>
  </si>
  <si>
    <t>A+D ÖSSZESEN</t>
  </si>
  <si>
    <t>SSZ</t>
  </si>
  <si>
    <t>db</t>
  </si>
  <si>
    <t>DÍJ ÖSSZESEN</t>
  </si>
  <si>
    <t>ANYAG ÖSSZESEN</t>
  </si>
  <si>
    <t>EGYSÉG</t>
  </si>
  <si>
    <t>klt</t>
  </si>
  <si>
    <t>fm</t>
  </si>
  <si>
    <t>SZERELVÉNYEK</t>
  </si>
  <si>
    <t>TÉTEL MEGNEVEZÉSE</t>
  </si>
  <si>
    <t xml:space="preserve">db     </t>
  </si>
  <si>
    <t>VÉDŐCSÖVEK, KÁBELTARTÓK, SÍNCSATORNÁK</t>
  </si>
  <si>
    <t>100x60 mm, OBO MKS (FS)</t>
  </si>
  <si>
    <t>Tűzálló kábeltálca, tűzálló tartószerkezettel
100x60 mm, OBO</t>
  </si>
  <si>
    <t>Egyedi tűzálló tartószerkezet</t>
  </si>
  <si>
    <t>Symalen lépésálló védőcső, Ø20mm</t>
  </si>
  <si>
    <t>Symalen lépésálló védőcső, Ø40mm</t>
  </si>
  <si>
    <t>Műanyag védőcső 20mm</t>
  </si>
  <si>
    <t>Műanyag védőcső 32mm</t>
  </si>
  <si>
    <t>Műanyag védőcső 40mm</t>
  </si>
  <si>
    <t>Kábeltartó bilincs kábellértához</t>
  </si>
  <si>
    <t>VEZETÉKEK, KÁBELEK</t>
  </si>
  <si>
    <t>3x2,5 mm2</t>
  </si>
  <si>
    <t>5x1,5 mm2</t>
  </si>
  <si>
    <t>5x2,5 mm2</t>
  </si>
  <si>
    <t>ELOSZTÓK</t>
  </si>
  <si>
    <t>Eaton típusú, falra szerelhető elosztó, IP30 és IP44 védettségű, takart rendszerű lemezszekrény ajtóval, acéllemez homlok-lapokkal és a szükséges szerelvényekkel, RAL 7032 színben.
Az elosztó felső betáplálású és felső áramköri elvezetésű, tömszelencés, illetve szivacsos kábelvezetéssel kábelcsatlakozás sorkapocsra.
Kalapsínre szerelt, sorba építhető készülékek réz huzalozással, illetve réz sínezéssel. Leágazások megnevezése a homloklapon felirati táblákkal, a gyártó cég által elkészített kapcsolási és elrendezési rajz elhelyezése az elosztón belül tervtartóba.
Az elkészített elosztóberendezés helyszíni telepítése falra szerelve, csatlakozó kábelek bekötése.</t>
  </si>
  <si>
    <t>01KOEh-b -1 szint konyha elosztó, rajz szerinti kialakításban</t>
  </si>
  <si>
    <t>FKOEh-b fdsz konyha elosztó, rajz szerinti kialakításban</t>
  </si>
  <si>
    <t>1KOEh-b 1 szint konyha elosztó, rajz szerinti kialakításban</t>
  </si>
  <si>
    <t>2KOEh-b 2 szint konyha elosztó, rajz szerinti kialakításban</t>
  </si>
  <si>
    <t>OBO Udhome 2 padlódoboz</t>
  </si>
  <si>
    <t>OBO Udhome 4 padlódoboz</t>
  </si>
  <si>
    <t>1 férőhelyes padlódoboz</t>
  </si>
  <si>
    <t>II.s kapcsoló</t>
  </si>
  <si>
    <t>Váltó kapcsoló</t>
  </si>
  <si>
    <t>Taposógomb</t>
  </si>
  <si>
    <t>Vésznyomó</t>
  </si>
  <si>
    <t>II.s+f dugalj</t>
  </si>
  <si>
    <t>Fix kiállás, bekötés</t>
  </si>
  <si>
    <t>RJ45 csatlakozó aljzat</t>
  </si>
  <si>
    <t>Világítás vezérlés terepi készülékei</t>
  </si>
  <si>
    <t>Előirányzat a "-" szintek szerelvényeire</t>
  </si>
  <si>
    <t>ELEKTROMOS MUNKÁK</t>
  </si>
  <si>
    <t>55-10-00-00</t>
  </si>
  <si>
    <t>55-10-00-03</t>
  </si>
  <si>
    <t>55-10-00-04</t>
  </si>
  <si>
    <t>55-10-00-05</t>
  </si>
  <si>
    <t>55-10-00-06</t>
  </si>
  <si>
    <t>55-10-00-09</t>
  </si>
  <si>
    <t>55-10-00-10</t>
  </si>
  <si>
    <t>55-10-00-11</t>
  </si>
  <si>
    <t>55-10-00-12</t>
  </si>
  <si>
    <t>55-10-00-13</t>
  </si>
  <si>
    <t>55-10-00-14</t>
  </si>
  <si>
    <t>55-15-00-00</t>
  </si>
  <si>
    <t>55-15-00-02</t>
  </si>
  <si>
    <t>55-15-00-03</t>
  </si>
  <si>
    <t>55-15-00-04</t>
  </si>
  <si>
    <t>55-15-00-05</t>
  </si>
  <si>
    <t>55-20-00-00</t>
  </si>
  <si>
    <t>55-20-00-06</t>
  </si>
  <si>
    <t>55-20-00-09</t>
  </si>
  <si>
    <t>55-20-00-13</t>
  </si>
  <si>
    <t>55-20-00-16</t>
  </si>
  <si>
    <t>55-40-00-00</t>
  </si>
  <si>
    <t>55-40-00-01</t>
  </si>
  <si>
    <t>55-40-00-02</t>
  </si>
  <si>
    <t>55-40-00-03</t>
  </si>
  <si>
    <t>55-40-00-04</t>
  </si>
  <si>
    <t>55-40-00-05</t>
  </si>
  <si>
    <t>55-40-00-06</t>
  </si>
  <si>
    <t>55-40-00-08</t>
  </si>
  <si>
    <t>55-40-00-10</t>
  </si>
  <si>
    <t>55-40-00-11</t>
  </si>
  <si>
    <t>55-40-00-12</t>
  </si>
  <si>
    <t>55-40-00-13</t>
  </si>
  <si>
    <t>55-40-00-16</t>
  </si>
  <si>
    <t>55-40-00-17</t>
  </si>
  <si>
    <t>55-40-00-22</t>
  </si>
  <si>
    <t>TÉTELES KÖLTSÉGVETÉS
VILLA - MŰVÉSZETI GALÉRIA ÉS ÉTTEREM
KIVITELEZÉS II. ÜTEM</t>
  </si>
  <si>
    <t xml:space="preserve"> </t>
  </si>
  <si>
    <t>PÓTMUNKA KÖLTSÉGVETÉS</t>
  </si>
  <si>
    <t>Perforált kábeltálca tüzihorganyzott acéllemezből, közepes terhelésre, tartószerkezettel, elágazó és csatlakozó elemekkel, élvédőkkel, tartozékokkal,  vasbeton födémről függesztett, falra erősített szereléssel,  erős és gyengeáram számára
200x60 mm, OBO MKS (FS)</t>
  </si>
  <si>
    <t>NYY kábel kábeltálcára fektetve, kábelvégkiképzéssel, kábelsarukkal, szerelvényekkel, 2m osztásközzel a kábeltálcához rögzítve
3x1,5 mm2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</si>
</sst>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Ft&quot;_-;\-* #,##0.00\ &quot;Ft&quot;_-;_-* &quot;-&quot;??\ &quot;Ft&quot;_-;_-@_-"/>
    <numFmt numFmtId="43" formatCode="_-* #,##0.00\ _F_t_-;\-* #,##0.00\ _F_t_-;_-* &quot;-&quot;??\ _F_t_-;_-@_-"/>
    <numFmt numFmtId="164" formatCode="_(&quot;$&quot;* #,##0.00_);_(&quot;$&quot;* \(#,##0.00\);_(&quot;$&quot;* &quot;-&quot;??_);_(@_)"/>
    <numFmt numFmtId="165" formatCode="_(* #,##0.00_);_(* \(#,##0.00\);_(* &quot;-&quot;??_);_(@_)"/>
    <numFmt numFmtId="166" formatCode="#,##0.0"/>
    <numFmt numFmtId="167" formatCode="#,##0.\-"/>
    <numFmt numFmtId="168" formatCode="_-* #,##0_-;\-* #,##0_-;_-* &quot;-&quot;_-;_-@_-"/>
    <numFmt numFmtId="169" formatCode="_-* #,##0.00_-;\-* #,##0.00_-;_-* &quot;-&quot;??_-;_-@_-"/>
    <numFmt numFmtId="170" formatCode="_-&quot;L.&quot;\ * #,##0_-;\-&quot;L.&quot;\ * #,##0_-;_-&quot;L.&quot;\ * &quot;-&quot;_-;_-@_-"/>
    <numFmt numFmtId="171" formatCode="_-&quot;L.&quot;\ * #,##0.00_-;\-&quot;L.&quot;\ * #,##0.00_-;_-&quot;L.&quot;\ * &quot;-&quot;??_-;_-@_-"/>
    <numFmt numFmtId="172" formatCode="\$#,##0\ ;\(\$#,##0\)"/>
    <numFmt numFmtId="173" formatCode="&quot;See Note &quot;\ #"/>
    <numFmt numFmtId="174" formatCode="00\-00\-00\-00"/>
    <numFmt numFmtId="175" formatCode="_(* #,##0.00_);_(* \(#,##0.00\);_(* \-??_);_(@_)"/>
    <numFmt numFmtId="176" formatCode="#,##0\ &quot;Ft&quot;"/>
  </numFmts>
  <fonts count="85">
    <font>
      <sz val="11"/>
      <color theme="1"/>
      <name val="Calibri"/>
      <family val="2"/>
      <charset val="238"/>
      <scheme val="minor"/>
    </font>
    <font>
      <sz val="11"/>
      <color indexed="8"/>
      <name val="Calibri"/>
      <family val="2"/>
      <charset val="238"/>
    </font>
    <font>
      <sz val="11"/>
      <color indexed="8"/>
      <name val="Calibri"/>
      <family val="2"/>
      <charset val="238"/>
    </font>
    <font>
      <sz val="11"/>
      <color indexed="8"/>
      <name val="Calibri"/>
      <family val="2"/>
      <charset val="238"/>
    </font>
    <font>
      <sz val="10"/>
      <name val="Arial"/>
      <family val="2"/>
      <charset val="238"/>
    </font>
    <font>
      <sz val="10"/>
      <name val="MS Sans Serif"/>
      <family val="2"/>
      <charset val="238"/>
    </font>
    <font>
      <sz val="10"/>
      <color indexed="50"/>
      <name val="MS Sans Serif"/>
      <family val="2"/>
      <charset val="238"/>
    </font>
    <font>
      <sz val="10"/>
      <name val="Arial CE"/>
      <charset val="238"/>
    </font>
    <font>
      <sz val="10"/>
      <color indexed="8"/>
      <name val="MS Sans Serif"/>
      <family val="2"/>
      <charset val="238"/>
    </font>
    <font>
      <sz val="10"/>
      <name val="Arial"/>
      <family val="2"/>
      <charset val="238"/>
    </font>
    <font>
      <sz val="10"/>
      <name val="Helv"/>
    </font>
    <font>
      <sz val="10"/>
      <name val="Helv"/>
      <charset val="238"/>
    </font>
    <font>
      <sz val="10"/>
      <name val="MS Sans Serif"/>
      <family val="2"/>
      <charset val="238"/>
    </font>
    <font>
      <sz val="10"/>
      <name val="Times New Roman CE"/>
      <family val="1"/>
      <charset val="238"/>
    </font>
    <font>
      <sz val="8"/>
      <name val="Times New Roman"/>
      <family val="1"/>
      <charset val="238"/>
    </font>
    <font>
      <sz val="10"/>
      <color indexed="8"/>
      <name val="Arial"/>
      <family val="2"/>
    </font>
    <font>
      <sz val="9"/>
      <name val="Times New Roman"/>
      <family val="1"/>
    </font>
    <font>
      <b/>
      <sz val="12"/>
      <name val="Arial CE"/>
      <family val="2"/>
      <charset val="238"/>
    </font>
    <font>
      <b/>
      <i/>
      <sz val="12"/>
      <name val="Arial CE"/>
      <family val="2"/>
      <charset val="238"/>
    </font>
    <font>
      <b/>
      <i/>
      <sz val="10"/>
      <name val="Arial CE"/>
      <family val="2"/>
      <charset val="238"/>
    </font>
    <font>
      <u/>
      <sz val="10"/>
      <color indexed="12"/>
      <name val="MS Sans Serif"/>
      <family val="2"/>
      <charset val="238"/>
    </font>
    <font>
      <b/>
      <sz val="10"/>
      <name val="MS Sans Serif"/>
      <family val="2"/>
      <charset val="238"/>
    </font>
    <font>
      <sz val="10"/>
      <color indexed="24"/>
      <name val="Arial"/>
      <family val="2"/>
      <charset val="238"/>
    </font>
    <font>
      <sz val="10"/>
      <name val="MS Serif"/>
      <family val="1"/>
      <charset val="238"/>
    </font>
    <font>
      <sz val="10"/>
      <name val="Courier"/>
      <family val="1"/>
      <charset val="238"/>
    </font>
    <font>
      <sz val="9"/>
      <name val="Arial"/>
      <family val="2"/>
      <charset val="238"/>
    </font>
    <font>
      <sz val="10"/>
      <name val="Arial"/>
      <family val="2"/>
      <charset val="238"/>
    </font>
    <font>
      <i/>
      <sz val="8"/>
      <name val="Arial Narrow"/>
      <family val="2"/>
      <charset val="238"/>
    </font>
    <font>
      <i/>
      <sz val="10"/>
      <name val="Times New Roman"/>
      <family val="1"/>
      <charset val="238"/>
    </font>
    <font>
      <b/>
      <sz val="8"/>
      <name val="Times New Roman"/>
      <family val="1"/>
      <charset val="238"/>
    </font>
    <font>
      <b/>
      <i/>
      <u/>
      <sz val="12"/>
      <name val="Arial CE"/>
      <family val="2"/>
      <charset val="238"/>
    </font>
    <font>
      <b/>
      <sz val="12"/>
      <name val="Courier"/>
      <family val="1"/>
      <charset val="238"/>
    </font>
    <font>
      <b/>
      <sz val="12"/>
      <name val="Arial"/>
      <family val="2"/>
    </font>
    <font>
      <b/>
      <sz val="14"/>
      <name val="Arial"/>
      <family val="2"/>
      <charset val="238"/>
    </font>
    <font>
      <b/>
      <sz val="10"/>
      <name val="Times New Roman"/>
      <family val="1"/>
      <charset val="238"/>
    </font>
    <font>
      <sz val="9.75"/>
      <name val="Arial"/>
      <family val="2"/>
      <charset val="238"/>
    </font>
    <font>
      <sz val="12"/>
      <name val="Arial"/>
      <family val="2"/>
      <charset val="238"/>
    </font>
    <font>
      <b/>
      <sz val="10"/>
      <name val="Arial"/>
      <family val="2"/>
      <charset val="238"/>
    </font>
    <font>
      <i/>
      <sz val="10"/>
      <name val="Arial"/>
      <family val="2"/>
      <charset val="238"/>
    </font>
    <font>
      <b/>
      <sz val="18"/>
      <name val="ITCCenturyBookT"/>
      <charset val="238"/>
    </font>
    <font>
      <b/>
      <sz val="9.75"/>
      <name val="Arial"/>
      <family val="2"/>
    </font>
    <font>
      <u/>
      <sz val="9"/>
      <color indexed="12"/>
      <name val="Arial"/>
      <family val="2"/>
      <charset val="238"/>
    </font>
    <font>
      <b/>
      <sz val="12"/>
      <name val="Times New Roman CE"/>
      <family val="1"/>
      <charset val="238"/>
    </font>
    <font>
      <sz val="8"/>
      <name val="Helv"/>
    </font>
    <font>
      <b/>
      <i/>
      <sz val="10"/>
      <name val="Arial"/>
      <family val="2"/>
    </font>
    <font>
      <b/>
      <sz val="10"/>
      <name val="MS Sans Serif"/>
      <family val="2"/>
      <charset val="238"/>
    </font>
    <font>
      <b/>
      <sz val="10"/>
      <name val="Arial CE"/>
      <family val="2"/>
      <charset val="238"/>
    </font>
    <font>
      <sz val="8"/>
      <name val="Arial"/>
      <family val="2"/>
    </font>
    <font>
      <sz val="10"/>
      <color indexed="10"/>
      <name val="MS Sans Serif"/>
      <family val="2"/>
      <charset val="238"/>
    </font>
    <font>
      <sz val="10"/>
      <name val="MS Sans Serif"/>
      <family val="2"/>
    </font>
    <font>
      <u/>
      <sz val="9"/>
      <color indexed="36"/>
      <name val="Arial"/>
      <family val="2"/>
      <charset val="238"/>
    </font>
    <font>
      <sz val="10"/>
      <name val="Arial Narrow"/>
      <family val="2"/>
      <charset val="238"/>
    </font>
    <font>
      <b/>
      <sz val="12"/>
      <name val="MS Sans Serif"/>
      <family val="2"/>
    </font>
    <font>
      <b/>
      <u/>
      <sz val="9"/>
      <name val="Century Gothic"/>
      <family val="2"/>
      <charset val="238"/>
    </font>
    <font>
      <b/>
      <sz val="9"/>
      <name val="Century Gothic"/>
      <family val="2"/>
      <charset val="238"/>
    </font>
    <font>
      <sz val="9"/>
      <name val="Century Gothic"/>
      <family val="2"/>
      <charset val="238"/>
    </font>
    <font>
      <sz val="10"/>
      <name val="Arial CE"/>
      <family val="2"/>
      <charset val="238"/>
    </font>
    <font>
      <sz val="10"/>
      <color indexed="8"/>
      <name val="Arial"/>
      <family val="2"/>
      <charset val="238"/>
    </font>
    <font>
      <b/>
      <sz val="11"/>
      <color indexed="9"/>
      <name val="Calibri"/>
      <family val="2"/>
      <charset val="238"/>
    </font>
    <font>
      <sz val="11"/>
      <color indexed="17"/>
      <name val="Calibri"/>
      <family val="2"/>
      <charset val="238"/>
    </font>
    <font>
      <i/>
      <sz val="11"/>
      <color indexed="23"/>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2"/>
      <name val="Times New Roman"/>
      <family val="1"/>
    </font>
    <font>
      <sz val="10"/>
      <name val="Helv"/>
      <family val="2"/>
    </font>
    <font>
      <sz val="10"/>
      <name val="Helv"/>
      <family val="2"/>
      <charset val="238"/>
    </font>
    <font>
      <sz val="12"/>
      <name val="Times New Roman CE"/>
      <family val="1"/>
      <charset val="238"/>
    </font>
    <font>
      <sz val="11"/>
      <color theme="1"/>
      <name val="Calibri"/>
      <family val="2"/>
      <charset val="238"/>
      <scheme val="minor"/>
    </font>
    <font>
      <sz val="12"/>
      <color theme="1"/>
      <name val="Georgia"/>
      <family val="2"/>
      <charset val="238"/>
    </font>
    <font>
      <u/>
      <sz val="11"/>
      <color theme="10"/>
      <name val="Calibri"/>
      <family val="2"/>
      <charset val="238"/>
      <scheme val="minor"/>
    </font>
    <font>
      <u/>
      <sz val="11"/>
      <color theme="11"/>
      <name val="Calibri"/>
      <family val="2"/>
      <charset val="238"/>
      <scheme val="minor"/>
    </font>
    <font>
      <i/>
      <sz val="11"/>
      <color rgb="FF7F7F7F"/>
      <name val="Calibri"/>
      <family val="2"/>
      <charset val="238"/>
      <scheme val="minor"/>
    </font>
    <font>
      <sz val="10"/>
      <color indexed="8"/>
      <name val="Arial"/>
    </font>
    <font>
      <sz val="11"/>
      <color theme="1"/>
      <name val="Calibri"/>
      <family val="2"/>
      <charset val="238"/>
      <scheme val="minor"/>
    </font>
    <font>
      <b/>
      <sz val="12"/>
      <color theme="1"/>
      <name val="Century Gothic"/>
      <family val="2"/>
      <charset val="238"/>
    </font>
    <font>
      <b/>
      <sz val="10"/>
      <color theme="1"/>
      <name val="Century Gothic"/>
      <family val="2"/>
      <charset val="238"/>
    </font>
    <font>
      <sz val="12"/>
      <color theme="1"/>
      <name val="Calibri"/>
      <family val="2"/>
      <charset val="238"/>
      <scheme val="minor"/>
    </font>
    <font>
      <b/>
      <sz val="12"/>
      <color theme="1"/>
      <name val="Calibri"/>
      <family val="2"/>
      <charset val="238"/>
      <scheme val="minor"/>
    </font>
    <font>
      <b/>
      <sz val="9"/>
      <name val="Century Gothic"/>
      <family val="2"/>
      <charset val="238"/>
    </font>
    <font>
      <b/>
      <u/>
      <sz val="9"/>
      <name val="Century Gothic"/>
      <family val="2"/>
      <charset val="238"/>
    </font>
    <font>
      <sz val="9"/>
      <color indexed="63"/>
      <name val="Century Gothic"/>
      <family val="2"/>
      <charset val="238"/>
    </font>
    <font>
      <b/>
      <sz val="11"/>
      <name val="Century Gothic"/>
      <family val="2"/>
      <charset val="238"/>
    </font>
    <font>
      <b/>
      <u/>
      <sz val="9"/>
      <color indexed="63"/>
      <name val="Century Gothic"/>
      <family val="2"/>
      <charset val="238"/>
    </font>
    <font>
      <sz val="9"/>
      <name val="Century Gothic"/>
      <family val="2"/>
      <charset val="238"/>
    </font>
  </fonts>
  <fills count="17">
    <fill>
      <patternFill patternType="none"/>
    </fill>
    <fill>
      <patternFill patternType="gray125"/>
    </fill>
    <fill>
      <patternFill patternType="solid">
        <fgColor indexed="45"/>
      </patternFill>
    </fill>
    <fill>
      <patternFill patternType="solid">
        <fgColor indexed="42"/>
      </patternFill>
    </fill>
    <fill>
      <patternFill patternType="solid">
        <fgColor indexed="22"/>
        <bgColor indexed="64"/>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52"/>
        <bgColor indexed="64"/>
      </patternFill>
    </fill>
    <fill>
      <patternFill patternType="lightGray"/>
    </fill>
    <fill>
      <patternFill patternType="solid">
        <fgColor indexed="43"/>
      </patternFill>
    </fill>
    <fill>
      <patternFill patternType="solid">
        <fgColor indexed="26"/>
        <bgColor indexed="64"/>
      </patternFill>
    </fill>
    <fill>
      <patternFill patternType="solid">
        <fgColor indexed="5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40">
    <border>
      <left/>
      <right/>
      <top/>
      <bottom/>
      <diagonal/>
    </border>
    <border>
      <left/>
      <right/>
      <top/>
      <bottom style="thin">
        <color auto="1"/>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style="double">
        <color auto="1"/>
      </top>
      <bottom style="thin">
        <color indexed="22"/>
      </bottom>
      <diagonal/>
    </border>
    <border>
      <left/>
      <right/>
      <top/>
      <bottom style="medium">
        <color auto="1"/>
      </bottom>
      <diagonal/>
    </border>
    <border>
      <left style="thin">
        <color auto="1"/>
      </left>
      <right style="thin">
        <color auto="1"/>
      </right>
      <top/>
      <bottom/>
      <diagonal/>
    </border>
    <border>
      <left/>
      <right/>
      <top style="thin">
        <color indexed="22"/>
      </top>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44">
    <xf numFmtId="0" fontId="0" fillId="0" borderId="0"/>
    <xf numFmtId="0" fontId="8" fillId="0" borderId="0"/>
    <xf numFmtId="0" fontId="56" fillId="0" borderId="0"/>
    <xf numFmtId="0" fontId="10" fillId="0" borderId="0"/>
    <xf numFmtId="0" fontId="8" fillId="0" borderId="0"/>
    <xf numFmtId="0" fontId="10" fillId="0" borderId="0"/>
    <xf numFmtId="0" fontId="10" fillId="0" borderId="0"/>
    <xf numFmtId="0" fontId="64" fillId="0" borderId="0"/>
    <xf numFmtId="0" fontId="10" fillId="0" borderId="0"/>
    <xf numFmtId="0" fontId="11" fillId="0" borderId="0"/>
    <xf numFmtId="0" fontId="11" fillId="0" borderId="0"/>
    <xf numFmtId="0" fontId="11" fillId="0" borderId="0"/>
    <xf numFmtId="0" fontId="65" fillId="0" borderId="0"/>
    <xf numFmtId="0" fontId="11" fillId="0" borderId="0"/>
    <xf numFmtId="0" fontId="11" fillId="0" borderId="0"/>
    <xf numFmtId="0" fontId="11" fillId="0" borderId="0"/>
    <xf numFmtId="0" fontId="66" fillId="0" borderId="0"/>
    <xf numFmtId="0" fontId="11" fillId="0" borderId="0"/>
    <xf numFmtId="0" fontId="10" fillId="0" borderId="0"/>
    <xf numFmtId="0" fontId="11" fillId="0" borderId="0"/>
    <xf numFmtId="0" fontId="66" fillId="0" borderId="0"/>
    <xf numFmtId="0" fontId="11" fillId="0" borderId="0"/>
    <xf numFmtId="0" fontId="10" fillId="0" borderId="0"/>
    <xf numFmtId="0" fontId="10" fillId="0" borderId="0"/>
    <xf numFmtId="0" fontId="66" fillId="0" borderId="0"/>
    <xf numFmtId="0" fontId="11" fillId="0" borderId="0"/>
    <xf numFmtId="0" fontId="7" fillId="0" borderId="0" applyFont="0" applyFill="0" applyBorder="0" applyAlignment="0" applyProtection="0"/>
    <xf numFmtId="0" fontId="7" fillId="0" borderId="0" applyFont="0" applyFill="0" applyBorder="0" applyAlignment="0" applyProtection="0"/>
    <xf numFmtId="0" fontId="12" fillId="0" borderId="0"/>
    <xf numFmtId="0" fontId="54" fillId="0" borderId="0">
      <alignment wrapText="1"/>
    </xf>
    <xf numFmtId="0" fontId="55" fillId="0" borderId="0">
      <alignment horizontal="left"/>
    </xf>
    <xf numFmtId="3" fontId="55" fillId="0" borderId="0">
      <alignment horizontal="right"/>
    </xf>
    <xf numFmtId="166" fontId="55" fillId="0" borderId="0">
      <alignment horizontal="right"/>
    </xf>
    <xf numFmtId="174" fontId="55" fillId="0" borderId="0">
      <alignment horizontal="right"/>
    </xf>
    <xf numFmtId="174" fontId="55" fillId="0" borderId="0">
      <alignment vertical="top"/>
    </xf>
    <xf numFmtId="0" fontId="55" fillId="0" borderId="0">
      <alignment vertical="top"/>
    </xf>
    <xf numFmtId="0" fontId="55" fillId="0" borderId="0">
      <alignment horizontal="left" vertical="top" wrapText="1"/>
    </xf>
    <xf numFmtId="0" fontId="54" fillId="4" borderId="1">
      <alignment vertical="top" wrapText="1"/>
    </xf>
    <xf numFmtId="0" fontId="54" fillId="5" borderId="2">
      <alignment vertical="top" wrapText="1"/>
    </xf>
    <xf numFmtId="174" fontId="54" fillId="4" borderId="1">
      <alignment vertical="top" wrapText="1"/>
    </xf>
    <xf numFmtId="174" fontId="54" fillId="5" borderId="2">
      <alignment vertical="top" wrapText="1"/>
    </xf>
    <xf numFmtId="0" fontId="54" fillId="4" borderId="1">
      <alignment vertical="top" wrapText="1"/>
    </xf>
    <xf numFmtId="3" fontId="13" fillId="0" borderId="0" applyProtection="0">
      <alignment horizontal="right" wrapText="1"/>
    </xf>
    <xf numFmtId="0" fontId="14" fillId="0" borderId="0">
      <alignment horizontal="center" wrapText="1"/>
      <protection locked="0"/>
    </xf>
    <xf numFmtId="0" fontId="61" fillId="2" borderId="0" applyNumberFormat="0" applyBorder="0" applyAlignment="0" applyProtection="0"/>
    <xf numFmtId="0" fontId="15" fillId="0" borderId="0" applyFill="0" applyBorder="0" applyAlignment="0"/>
    <xf numFmtId="0" fontId="16" fillId="0" borderId="0" applyFill="0" applyBorder="0" applyAlignment="0"/>
    <xf numFmtId="0" fontId="16"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6" fillId="0" borderId="0" applyFill="0" applyBorder="0" applyAlignment="0"/>
    <xf numFmtId="0" fontId="63" fillId="6" borderId="3" applyNumberFormat="0" applyAlignment="0" applyProtection="0"/>
    <xf numFmtId="0" fontId="58" fillId="7" borderId="4" applyNumberFormat="0" applyAlignment="0" applyProtection="0"/>
    <xf numFmtId="0" fontId="17" fillId="0" borderId="0" applyProtection="0">
      <alignment horizontal="left" wrapText="1"/>
    </xf>
    <xf numFmtId="0" fontId="18" fillId="0" borderId="0" applyProtection="0">
      <alignment horizontal="left" vertical="top" wrapText="1"/>
    </xf>
    <xf numFmtId="0" fontId="19" fillId="0" borderId="0" applyProtection="0">
      <alignment vertical="top" wrapText="1"/>
    </xf>
    <xf numFmtId="0" fontId="20" fillId="0" borderId="0" applyNumberFormat="0" applyFill="0" applyBorder="0" applyAlignment="0" applyProtection="0"/>
    <xf numFmtId="0" fontId="21" fillId="0" borderId="0" applyNumberFormat="0" applyFill="0" applyBorder="0" applyAlignment="0" applyProtection="0"/>
    <xf numFmtId="0" fontId="13" fillId="0" borderId="0" applyFont="0" applyFill="0" applyBorder="0" applyAlignment="0" applyProtection="0"/>
    <xf numFmtId="3" fontId="22" fillId="0" borderId="0" applyFont="0" applyFill="0" applyBorder="0" applyAlignment="0" applyProtection="0"/>
    <xf numFmtId="0" fontId="23" fillId="0" borderId="0" applyNumberFormat="0" applyAlignment="0">
      <alignment horizontal="left"/>
    </xf>
    <xf numFmtId="0" fontId="24" fillId="0" borderId="0" applyNumberFormat="0" applyAlignment="0"/>
    <xf numFmtId="0" fontId="16" fillId="0" borderId="0" applyFont="0" applyFill="0" applyBorder="0" applyAlignment="0" applyProtection="0"/>
    <xf numFmtId="172" fontId="22" fillId="0" borderId="0" applyFont="0" applyFill="0" applyBorder="0" applyAlignment="0" applyProtection="0"/>
    <xf numFmtId="0" fontId="22" fillId="0" borderId="0" applyFont="0" applyFill="0" applyBorder="0" applyAlignment="0" applyProtection="0"/>
    <xf numFmtId="14" fontId="15" fillId="0" borderId="0" applyFill="0" applyBorder="0" applyAlignment="0"/>
    <xf numFmtId="0" fontId="25" fillId="0" borderId="5" applyProtection="0">
      <alignment horizontal="center" vertical="top" wrapText="1"/>
    </xf>
    <xf numFmtId="0" fontId="13" fillId="0" borderId="6">
      <alignment vertical="center"/>
    </xf>
    <xf numFmtId="168" fontId="26" fillId="0" borderId="0" applyFont="0" applyFill="0" applyBorder="0" applyAlignment="0" applyProtection="0"/>
    <xf numFmtId="169" fontId="26" fillId="0" borderId="0" applyFont="0" applyFill="0" applyBorder="0" applyAlignment="0" applyProtection="0"/>
    <xf numFmtId="0" fontId="13" fillId="0" borderId="0" applyFill="0" applyBorder="0" applyAlignment="0"/>
    <xf numFmtId="0" fontId="16" fillId="0" borderId="0" applyFill="0" applyBorder="0" applyAlignment="0"/>
    <xf numFmtId="0" fontId="13" fillId="0" borderId="0" applyFill="0" applyBorder="0" applyAlignment="0"/>
    <xf numFmtId="0" fontId="13" fillId="0" borderId="0" applyFill="0" applyBorder="0" applyAlignment="0"/>
    <xf numFmtId="0" fontId="16" fillId="0" borderId="0" applyFill="0" applyBorder="0" applyAlignment="0"/>
    <xf numFmtId="3" fontId="27" fillId="0" borderId="0" applyFill="0" applyBorder="0">
      <alignment horizontal="left"/>
      <protection locked="0"/>
    </xf>
    <xf numFmtId="0" fontId="1" fillId="0" borderId="0"/>
    <xf numFmtId="0" fontId="60" fillId="0" borderId="0" applyNumberForma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75" fontId="5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Protection="0">
      <alignment vertical="top"/>
    </xf>
    <xf numFmtId="0" fontId="17" fillId="0" borderId="0">
      <alignment horizontal="center" wrapText="1"/>
    </xf>
    <xf numFmtId="2" fontId="22" fillId="0" borderId="0" applyFont="0" applyFill="0" applyBorder="0" applyAlignment="0" applyProtection="0"/>
    <xf numFmtId="0" fontId="29" fillId="0" borderId="0"/>
    <xf numFmtId="0" fontId="30" fillId="0" borderId="0">
      <alignment horizontal="center" vertical="center" wrapText="1"/>
    </xf>
    <xf numFmtId="0" fontId="30" fillId="0" borderId="0">
      <alignment horizontal="center" vertical="center" wrapText="1"/>
    </xf>
    <xf numFmtId="0" fontId="53" fillId="8" borderId="7">
      <alignment vertical="center" wrapText="1"/>
    </xf>
    <xf numFmtId="174" fontId="53" fillId="8" borderId="7">
      <alignment horizontal="right" vertical="center"/>
    </xf>
    <xf numFmtId="0" fontId="53" fillId="8" borderId="7">
      <alignment horizontal="right" vertical="center"/>
    </xf>
    <xf numFmtId="0" fontId="13" fillId="0" borderId="0" applyProtection="0">
      <alignment horizontal="center" wrapText="1"/>
    </xf>
    <xf numFmtId="0" fontId="59" fillId="3" borderId="0" applyNumberFormat="0" applyBorder="0" applyAlignment="0" applyProtection="0"/>
    <xf numFmtId="0" fontId="31" fillId="0" borderId="0"/>
    <xf numFmtId="0" fontId="32" fillId="0" borderId="7" applyNumberFormat="0" applyAlignment="0" applyProtection="0">
      <alignment horizontal="left" vertical="center"/>
    </xf>
    <xf numFmtId="0" fontId="32" fillId="0" borderId="8">
      <alignment horizontal="left" vertical="center"/>
    </xf>
    <xf numFmtId="0" fontId="33" fillId="0" borderId="0"/>
    <xf numFmtId="3" fontId="34" fillId="0" borderId="0">
      <alignment vertical="top"/>
    </xf>
    <xf numFmtId="2" fontId="35" fillId="1" borderId="9">
      <alignment horizontal="left"/>
      <protection locked="0"/>
    </xf>
    <xf numFmtId="0" fontId="36" fillId="0" borderId="0"/>
    <xf numFmtId="0" fontId="37" fillId="0" borderId="0"/>
    <xf numFmtId="0" fontId="38" fillId="0" borderId="0"/>
    <xf numFmtId="167" fontId="39" fillId="9" borderId="0"/>
    <xf numFmtId="2" fontId="40" fillId="0" borderId="10">
      <alignment horizontal="center" vertical="center"/>
    </xf>
    <xf numFmtId="0" fontId="41" fillId="0" borderId="0" applyNumberFormat="0" applyFill="0" applyBorder="0" applyAlignment="0" applyProtection="0">
      <alignment vertical="top"/>
      <protection locked="0"/>
    </xf>
    <xf numFmtId="0" fontId="42" fillId="0" borderId="0">
      <alignment horizontal="left" vertical="center" wrapText="1"/>
    </xf>
    <xf numFmtId="0" fontId="13" fillId="0" borderId="0" applyFill="0" applyBorder="0" applyAlignment="0"/>
    <xf numFmtId="0" fontId="16" fillId="0" borderId="0" applyFill="0" applyBorder="0" applyAlignment="0"/>
    <xf numFmtId="0" fontId="13" fillId="0" borderId="0" applyFill="0" applyBorder="0" applyAlignment="0"/>
    <xf numFmtId="0" fontId="13" fillId="0" borderId="0" applyFill="0" applyBorder="0" applyAlignment="0"/>
    <xf numFmtId="0" fontId="16" fillId="0" borderId="0" applyFill="0" applyBorder="0" applyAlignment="0"/>
    <xf numFmtId="0" fontId="26" fillId="0" borderId="0">
      <alignment horizontal="center"/>
    </xf>
    <xf numFmtId="0" fontId="4" fillId="0" borderId="0">
      <alignment horizontal="center"/>
    </xf>
    <xf numFmtId="0" fontId="4" fillId="0" borderId="0">
      <alignment horizontal="center"/>
    </xf>
    <xf numFmtId="164" fontId="9" fillId="0" borderId="0" applyFont="0" applyFill="0" applyBorder="0" applyAlignment="0" applyProtection="0"/>
    <xf numFmtId="0" fontId="62" fillId="10" borderId="0" applyNumberFormat="0" applyBorder="0" applyAlignment="0" applyProtection="0"/>
    <xf numFmtId="0" fontId="3" fillId="0" borderId="0"/>
    <xf numFmtId="0" fontId="1" fillId="0" borderId="0"/>
    <xf numFmtId="0" fontId="67" fillId="0" borderId="0"/>
    <xf numFmtId="0" fontId="4" fillId="0" borderId="0"/>
    <xf numFmtId="0" fontId="4" fillId="0" borderId="0"/>
    <xf numFmtId="0" fontId="1" fillId="0" borderId="0"/>
    <xf numFmtId="0" fontId="56" fillId="0" borderId="0"/>
    <xf numFmtId="0" fontId="4" fillId="0" borderId="0"/>
    <xf numFmtId="0" fontId="1" fillId="0" borderId="0"/>
    <xf numFmtId="0" fontId="4" fillId="0" borderId="0"/>
    <xf numFmtId="0" fontId="4" fillId="0" borderId="0"/>
    <xf numFmtId="0" fontId="4" fillId="0" borderId="0"/>
    <xf numFmtId="0" fontId="3" fillId="0" borderId="0"/>
    <xf numFmtId="0" fontId="1" fillId="0" borderId="0"/>
    <xf numFmtId="0" fontId="1" fillId="0" borderId="0"/>
    <xf numFmtId="0" fontId="3" fillId="0" borderId="0"/>
    <xf numFmtId="0" fontId="1" fillId="0" borderId="0"/>
    <xf numFmtId="0" fontId="68" fillId="0" borderId="0"/>
    <xf numFmtId="0" fontId="1" fillId="0" borderId="0"/>
    <xf numFmtId="0" fontId="4" fillId="0" borderId="0"/>
    <xf numFmtId="0" fontId="4" fillId="0" borderId="0"/>
    <xf numFmtId="0" fontId="57" fillId="0" borderId="0"/>
    <xf numFmtId="0" fontId="2" fillId="0" borderId="0"/>
    <xf numFmtId="0" fontId="2" fillId="0" borderId="0"/>
    <xf numFmtId="0" fontId="1" fillId="0" borderId="0"/>
    <xf numFmtId="0" fontId="1" fillId="0" borderId="0"/>
    <xf numFmtId="0" fontId="4" fillId="0" borderId="0"/>
    <xf numFmtId="0" fontId="7" fillId="0" borderId="0"/>
    <xf numFmtId="0" fontId="3" fillId="0" borderId="0"/>
    <xf numFmtId="0" fontId="1" fillId="0" borderId="0"/>
    <xf numFmtId="0" fontId="4" fillId="0" borderId="0">
      <alignment vertical="top" wrapText="1"/>
    </xf>
    <xf numFmtId="0" fontId="69" fillId="0" borderId="0"/>
    <xf numFmtId="0" fontId="3" fillId="0" borderId="0"/>
    <xf numFmtId="0" fontId="1" fillId="0" borderId="0"/>
    <xf numFmtId="0" fontId="1" fillId="0" borderId="0"/>
    <xf numFmtId="0" fontId="4" fillId="0" borderId="0"/>
    <xf numFmtId="0" fontId="3" fillId="0" borderId="0"/>
    <xf numFmtId="0" fontId="1" fillId="0" borderId="0"/>
    <xf numFmtId="0" fontId="3" fillId="0" borderId="0"/>
    <xf numFmtId="0" fontId="1" fillId="0" borderId="0"/>
    <xf numFmtId="0" fontId="3" fillId="0" borderId="0"/>
    <xf numFmtId="0" fontId="1" fillId="0" borderId="0"/>
    <xf numFmtId="0" fontId="7" fillId="0" borderId="0"/>
    <xf numFmtId="0" fontId="9" fillId="0" borderId="0"/>
    <xf numFmtId="0" fontId="43" fillId="0" borderId="0">
      <alignment horizontal="left"/>
    </xf>
    <xf numFmtId="3" fontId="28" fillId="0" borderId="0">
      <alignment vertical="top"/>
    </xf>
    <xf numFmtId="0" fontId="44" fillId="0" borderId="0"/>
    <xf numFmtId="0" fontId="45" fillId="0" borderId="12" applyNumberFormat="0" applyFont="0" applyAlignment="0"/>
    <xf numFmtId="0" fontId="21" fillId="0" borderId="12" applyNumberFormat="0" applyFont="0" applyAlignment="0"/>
    <xf numFmtId="0" fontId="21" fillId="0" borderId="12" applyNumberFormat="0" applyFont="0" applyAlignment="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46" fillId="0" borderId="0" applyFont="0"/>
    <xf numFmtId="0" fontId="13" fillId="0" borderId="0" applyFill="0" applyBorder="0" applyAlignment="0"/>
    <xf numFmtId="0" fontId="16" fillId="0" borderId="0" applyFill="0" applyBorder="0" applyAlignment="0"/>
    <xf numFmtId="0" fontId="13" fillId="0" borderId="0" applyFill="0" applyBorder="0" applyAlignment="0"/>
    <xf numFmtId="0" fontId="13" fillId="0" borderId="0" applyFill="0" applyBorder="0" applyAlignment="0"/>
    <xf numFmtId="0" fontId="16" fillId="0" borderId="0" applyFill="0" applyBorder="0" applyAlignment="0"/>
    <xf numFmtId="0" fontId="14" fillId="0" borderId="0"/>
    <xf numFmtId="0" fontId="26" fillId="0" borderId="0"/>
    <xf numFmtId="0" fontId="4" fillId="0" borderId="0"/>
    <xf numFmtId="0" fontId="4" fillId="0" borderId="0"/>
    <xf numFmtId="0" fontId="47" fillId="0" borderId="0"/>
    <xf numFmtId="0" fontId="12" fillId="0" borderId="0" applyNumberFormat="0" applyFont="0" applyFill="0" applyBorder="0" applyAlignment="0" applyProtection="0">
      <alignment horizontal="left"/>
    </xf>
    <xf numFmtId="0" fontId="5" fillId="0" borderId="0" applyNumberFormat="0" applyFont="0" applyFill="0" applyBorder="0" applyAlignment="0" applyProtection="0">
      <alignment horizontal="left"/>
    </xf>
    <xf numFmtId="0" fontId="5" fillId="0" borderId="0" applyNumberFormat="0" applyFont="0" applyFill="0" applyBorder="0" applyAlignment="0" applyProtection="0">
      <alignment horizontal="left"/>
    </xf>
    <xf numFmtId="15" fontId="12" fillId="0" borderId="0" applyFont="0" applyFill="0" applyBorder="0" applyAlignment="0" applyProtection="0"/>
    <xf numFmtId="15" fontId="5" fillId="0" borderId="0" applyFont="0" applyFill="0" applyBorder="0" applyAlignment="0" applyProtection="0"/>
    <xf numFmtId="15" fontId="5" fillId="0" borderId="0" applyFont="0" applyFill="0" applyBorder="0" applyAlignment="0" applyProtection="0"/>
    <xf numFmtId="4" fontId="12"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0" fontId="21" fillId="0" borderId="13">
      <alignment horizontal="center"/>
    </xf>
    <xf numFmtId="3" fontId="12"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48" fillId="0" borderId="14" applyNumberFormat="0" applyFill="0" applyBorder="0" applyAlignment="0" applyProtection="0">
      <protection hidden="1"/>
    </xf>
    <xf numFmtId="0" fontId="47" fillId="0" borderId="0"/>
    <xf numFmtId="0" fontId="49" fillId="11" borderId="11" applyNumberFormat="0" applyFont="0" applyAlignment="0"/>
    <xf numFmtId="0" fontId="50" fillId="0" borderId="0" applyNumberFormat="0" applyFill="0" applyBorder="0" applyAlignment="0" applyProtection="0">
      <alignment vertical="top"/>
      <protection locked="0"/>
    </xf>
    <xf numFmtId="0" fontId="5" fillId="0" borderId="0"/>
    <xf numFmtId="0" fontId="26" fillId="0" borderId="0"/>
    <xf numFmtId="0" fontId="8" fillId="0" borderId="0"/>
    <xf numFmtId="3" fontId="54" fillId="4" borderId="1">
      <alignment vertical="top" wrapText="1"/>
    </xf>
    <xf numFmtId="3" fontId="54" fillId="5" borderId="2">
      <alignment vertical="top" wrapText="1"/>
    </xf>
    <xf numFmtId="0" fontId="49" fillId="0" borderId="15" applyNumberFormat="0" applyFont="0" applyAlignment="0"/>
    <xf numFmtId="9" fontId="1" fillId="0" borderId="0" applyFont="0" applyFill="0" applyBorder="0" applyAlignment="0" applyProtection="0"/>
    <xf numFmtId="38" fontId="51" fillId="0" borderId="16" applyBorder="0">
      <alignment horizontal="right"/>
      <protection locked="0"/>
    </xf>
    <xf numFmtId="49" fontId="15" fillId="0" borderId="0" applyFill="0" applyBorder="0" applyAlignment="0"/>
    <xf numFmtId="0" fontId="13" fillId="0" borderId="0" applyFill="0" applyBorder="0" applyAlignment="0"/>
    <xf numFmtId="0" fontId="13" fillId="0" borderId="0" applyFill="0" applyBorder="0" applyAlignment="0"/>
    <xf numFmtId="0" fontId="13" fillId="0" borderId="0" applyProtection="0">
      <alignment horizontal="left" vertical="top" wrapText="1"/>
    </xf>
    <xf numFmtId="0" fontId="29" fillId="0" borderId="0" applyFill="0" applyBorder="0" applyAlignment="0">
      <alignment horizontal="right"/>
    </xf>
    <xf numFmtId="38" fontId="12" fillId="0" borderId="0" applyFont="0" applyFill="0" applyBorder="0" applyAlignment="0" applyProtection="0"/>
    <xf numFmtId="40" fontId="12" fillId="0" borderId="0" applyFont="0" applyFill="0" applyBorder="0" applyAlignment="0" applyProtection="0"/>
    <xf numFmtId="173" fontId="43" fillId="0" borderId="0">
      <alignment horizontal="left"/>
    </xf>
    <xf numFmtId="0" fontId="52" fillId="0" borderId="0">
      <alignment horizontal="left" vertical="top"/>
    </xf>
    <xf numFmtId="0" fontId="12" fillId="0" borderId="0" applyFont="0" applyFill="0" applyBorder="0" applyAlignment="0" applyProtection="0"/>
    <xf numFmtId="0" fontId="26" fillId="0" borderId="0">
      <alignment horizontal="center" textRotation="180"/>
    </xf>
    <xf numFmtId="0" fontId="4" fillId="0" borderId="0">
      <alignment horizontal="center" textRotation="180"/>
    </xf>
    <xf numFmtId="0" fontId="4" fillId="0" borderId="0">
      <alignment horizontal="center" textRotation="180"/>
    </xf>
    <xf numFmtId="0" fontId="54" fillId="13" borderId="0">
      <alignment vertical="top" wrapText="1"/>
    </xf>
    <xf numFmtId="0" fontId="54" fillId="5" borderId="0">
      <alignment vertical="top" wrapText="1"/>
    </xf>
    <xf numFmtId="170" fontId="26" fillId="0" borderId="0" applyFont="0" applyFill="0" applyBorder="0" applyAlignment="0" applyProtection="0"/>
    <xf numFmtId="171" fontId="26" fillId="0" borderId="0" applyFont="0" applyFill="0" applyBorder="0" applyAlignment="0" applyProtection="0"/>
    <xf numFmtId="0" fontId="6" fillId="0" borderId="0" applyNumberFormat="0" applyFont="0" applyBorder="0" applyAlignment="0" applyProtection="0">
      <protection locked="0"/>
    </xf>
    <xf numFmtId="0" fontId="70" fillId="0" borderId="0" applyNumberFormat="0" applyFill="0" applyBorder="0" applyAlignment="0" applyProtection="0"/>
    <xf numFmtId="0" fontId="71" fillId="0" borderId="0" applyNumberFormat="0" applyFill="0" applyBorder="0" applyAlignment="0" applyProtection="0"/>
    <xf numFmtId="0" fontId="4" fillId="0" borderId="0"/>
    <xf numFmtId="0" fontId="68" fillId="0" borderId="0"/>
    <xf numFmtId="0" fontId="73" fillId="0" borderId="0" applyNumberFormat="0" applyFill="0" applyBorder="0" applyProtection="0"/>
    <xf numFmtId="9" fontId="68" fillId="0" borderId="0" applyFont="0" applyFill="0" applyBorder="0" applyAlignment="0" applyProtection="0"/>
    <xf numFmtId="0" fontId="57" fillId="0" borderId="0" applyNumberFormat="0" applyFill="0" applyBorder="0" applyProtection="0"/>
    <xf numFmtId="0" fontId="72" fillId="0" borderId="0" applyNumberFormat="0" applyFill="0" applyBorder="0" applyAlignment="0" applyProtection="0"/>
    <xf numFmtId="0" fontId="68" fillId="0" borderId="0"/>
    <xf numFmtId="9" fontId="68" fillId="0" borderId="0" applyFont="0" applyFill="0" applyBorder="0" applyAlignment="0" applyProtection="0"/>
    <xf numFmtId="0" fontId="73" fillId="0" borderId="0" applyNumberFormat="0" applyFill="0" applyBorder="0" applyProtection="0"/>
    <xf numFmtId="0" fontId="73" fillId="0" borderId="0" applyNumberFormat="0" applyFill="0" applyBorder="0" applyProtection="0"/>
  </cellStyleXfs>
  <cellXfs count="62">
    <xf numFmtId="0" fontId="0" fillId="0" borderId="0" xfId="0"/>
    <xf numFmtId="0" fontId="74" fillId="13" borderId="21" xfId="0" applyFont="1" applyFill="1" applyBorder="1" applyAlignment="1">
      <alignment vertical="top"/>
    </xf>
    <xf numFmtId="0" fontId="74" fillId="13" borderId="22" xfId="0" applyFont="1" applyFill="1" applyBorder="1" applyAlignment="1">
      <alignment vertical="top"/>
    </xf>
    <xf numFmtId="0" fontId="74" fillId="0" borderId="0" xfId="0" applyFont="1" applyAlignment="1">
      <alignment vertical="top"/>
    </xf>
    <xf numFmtId="0" fontId="77" fillId="13" borderId="26" xfId="0" applyFont="1" applyFill="1" applyBorder="1" applyAlignment="1">
      <alignment vertical="top"/>
    </xf>
    <xf numFmtId="0" fontId="77" fillId="13" borderId="13" xfId="0" applyFont="1" applyFill="1" applyBorder="1" applyAlignment="1">
      <alignment vertical="top"/>
    </xf>
    <xf numFmtId="176" fontId="78" fillId="0" borderId="33" xfId="0" applyNumberFormat="1" applyFont="1" applyBorder="1" applyAlignment="1">
      <alignment vertical="top"/>
    </xf>
    <xf numFmtId="176" fontId="78" fillId="0" borderId="35" xfId="0" applyNumberFormat="1" applyFont="1" applyBorder="1" applyAlignment="1">
      <alignment vertical="top"/>
    </xf>
    <xf numFmtId="176" fontId="78" fillId="0" borderId="34" xfId="0" applyNumberFormat="1" applyFont="1" applyBorder="1" applyAlignment="1">
      <alignment vertical="top"/>
    </xf>
    <xf numFmtId="0" fontId="77" fillId="0" borderId="0" xfId="0" applyFont="1" applyAlignment="1">
      <alignment vertical="top"/>
    </xf>
    <xf numFmtId="174" fontId="79" fillId="0" borderId="30" xfId="133" applyNumberFormat="1" applyFont="1" applyFill="1" applyBorder="1" applyAlignment="1">
      <alignment horizontal="center" vertical="top"/>
    </xf>
    <xf numFmtId="0" fontId="79" fillId="0" borderId="24" xfId="133" applyFont="1" applyFill="1" applyBorder="1" applyAlignment="1">
      <alignment horizontal="center" vertical="top" wrapText="1"/>
    </xf>
    <xf numFmtId="0" fontId="79" fillId="0" borderId="24" xfId="133" applyNumberFormat="1" applyFont="1" applyFill="1" applyBorder="1" applyAlignment="1">
      <alignment horizontal="center" vertical="top" wrapText="1"/>
    </xf>
    <xf numFmtId="3" fontId="79" fillId="0" borderId="24" xfId="133" applyNumberFormat="1" applyFont="1" applyFill="1" applyBorder="1" applyAlignment="1">
      <alignment horizontal="center" vertical="top" wrapText="1"/>
    </xf>
    <xf numFmtId="3" fontId="79" fillId="0" borderId="39" xfId="133" applyNumberFormat="1" applyFont="1" applyFill="1" applyBorder="1" applyAlignment="1">
      <alignment horizontal="center" vertical="top" wrapText="1"/>
    </xf>
    <xf numFmtId="174" fontId="80" fillId="12" borderId="17" xfId="133" applyNumberFormat="1" applyFont="1" applyFill="1" applyBorder="1" applyAlignment="1">
      <alignment horizontal="right" vertical="top"/>
    </xf>
    <xf numFmtId="174" fontId="80" fillId="12" borderId="7" xfId="133" applyNumberFormat="1" applyFont="1" applyFill="1" applyBorder="1" applyAlignment="1">
      <alignment horizontal="left" vertical="top"/>
    </xf>
    <xf numFmtId="174" fontId="80" fillId="12" borderId="7" xfId="133" applyNumberFormat="1" applyFont="1" applyFill="1" applyBorder="1" applyAlignment="1">
      <alignment vertical="top"/>
    </xf>
    <xf numFmtId="3" fontId="80" fillId="12" borderId="7" xfId="133" applyNumberFormat="1" applyFont="1" applyFill="1" applyBorder="1" applyAlignment="1">
      <alignment vertical="top" wrapText="1"/>
    </xf>
    <xf numFmtId="0" fontId="80" fillId="12" borderId="7" xfId="133" applyNumberFormat="1" applyFont="1" applyFill="1" applyBorder="1" applyAlignment="1">
      <alignment vertical="top" wrapText="1"/>
    </xf>
    <xf numFmtId="0" fontId="74" fillId="0" borderId="0" xfId="0" applyFont="1" applyBorder="1" applyAlignment="1">
      <alignment vertical="top"/>
    </xf>
    <xf numFmtId="3" fontId="83" fillId="12" borderId="7" xfId="133" applyNumberFormat="1" applyFont="1" applyFill="1" applyBorder="1" applyAlignment="1">
      <alignment horizontal="right" vertical="top"/>
    </xf>
    <xf numFmtId="3" fontId="83" fillId="12" borderId="18" xfId="133" applyNumberFormat="1" applyFont="1" applyFill="1" applyBorder="1" applyAlignment="1">
      <alignment horizontal="right" vertical="top"/>
    </xf>
    <xf numFmtId="174" fontId="84" fillId="0" borderId="31" xfId="133" applyNumberFormat="1" applyFont="1" applyFill="1" applyBorder="1" applyAlignment="1">
      <alignment horizontal="right" vertical="top"/>
    </xf>
    <xf numFmtId="174" fontId="84" fillId="0" borderId="32" xfId="133" applyNumberFormat="1" applyFont="1" applyFill="1" applyBorder="1" applyAlignment="1">
      <alignment vertical="top"/>
    </xf>
    <xf numFmtId="3" fontId="84" fillId="0" borderId="32" xfId="133" applyNumberFormat="1" applyFont="1" applyFill="1" applyBorder="1" applyAlignment="1">
      <alignment vertical="top" wrapText="1"/>
    </xf>
    <xf numFmtId="3" fontId="84" fillId="0" borderId="27" xfId="133" applyNumberFormat="1" applyFont="1" applyFill="1" applyBorder="1" applyAlignment="1">
      <alignment vertical="top" wrapText="1"/>
    </xf>
    <xf numFmtId="3" fontId="81" fillId="0" borderId="29" xfId="133" applyNumberFormat="1" applyFont="1" applyBorder="1" applyAlignment="1">
      <alignment horizontal="right" vertical="top"/>
    </xf>
    <xf numFmtId="3" fontId="81" fillId="0" borderId="27" xfId="133" applyNumberFormat="1" applyFont="1" applyBorder="1" applyAlignment="1">
      <alignment horizontal="right" vertical="top"/>
    </xf>
    <xf numFmtId="174" fontId="79" fillId="14" borderId="36" xfId="133" applyNumberFormat="1" applyFont="1" applyFill="1" applyBorder="1" applyAlignment="1">
      <alignment horizontal="right" vertical="top"/>
    </xf>
    <xf numFmtId="174" fontId="79" fillId="14" borderId="27" xfId="133" applyNumberFormat="1" applyFont="1" applyFill="1" applyBorder="1" applyAlignment="1">
      <alignment vertical="top"/>
    </xf>
    <xf numFmtId="3" fontId="79" fillId="14" borderId="27" xfId="133" applyNumberFormat="1" applyFont="1" applyFill="1" applyBorder="1" applyAlignment="1">
      <alignment vertical="top" wrapText="1"/>
    </xf>
    <xf numFmtId="3" fontId="79" fillId="14" borderId="0" xfId="133" applyNumberFormat="1" applyFont="1" applyFill="1" applyBorder="1" applyAlignment="1">
      <alignment vertical="top" wrapText="1"/>
    </xf>
    <xf numFmtId="3" fontId="79" fillId="14" borderId="20" xfId="133" applyNumberFormat="1" applyFont="1" applyFill="1" applyBorder="1" applyAlignment="1">
      <alignment vertical="top" wrapText="1"/>
    </xf>
    <xf numFmtId="3" fontId="79" fillId="14" borderId="28" xfId="133" applyNumberFormat="1" applyFont="1" applyFill="1" applyBorder="1" applyAlignment="1">
      <alignment vertical="top" wrapText="1"/>
    </xf>
    <xf numFmtId="3" fontId="84" fillId="0" borderId="29" xfId="133" applyNumberFormat="1" applyFont="1" applyFill="1" applyBorder="1" applyAlignment="1">
      <alignment vertical="top" wrapText="1"/>
    </xf>
    <xf numFmtId="174" fontId="84" fillId="0" borderId="0" xfId="133" applyNumberFormat="1" applyFont="1" applyFill="1" applyBorder="1" applyAlignment="1">
      <alignment vertical="top"/>
    </xf>
    <xf numFmtId="3" fontId="84" fillId="0" borderId="0" xfId="133" applyNumberFormat="1" applyFont="1" applyFill="1" applyBorder="1" applyAlignment="1">
      <alignment vertical="top" wrapText="1"/>
    </xf>
    <xf numFmtId="3" fontId="81" fillId="0" borderId="0" xfId="133" applyNumberFormat="1" applyFont="1" applyFill="1" applyBorder="1" applyAlignment="1">
      <alignment horizontal="right" vertical="top"/>
    </xf>
    <xf numFmtId="3" fontId="82" fillId="15" borderId="21" xfId="133" applyNumberFormat="1" applyFont="1" applyFill="1" applyBorder="1" applyAlignment="1">
      <alignment horizontal="right" vertical="top"/>
    </xf>
    <xf numFmtId="3" fontId="82" fillId="15" borderId="22" xfId="133" applyNumberFormat="1" applyFont="1" applyFill="1" applyBorder="1" applyAlignment="1">
      <alignment horizontal="right" vertical="top"/>
    </xf>
    <xf numFmtId="3" fontId="82" fillId="15" borderId="23" xfId="133" applyNumberFormat="1" applyFont="1" applyFill="1" applyBorder="1" applyAlignment="1">
      <alignment horizontal="right" vertical="top"/>
    </xf>
    <xf numFmtId="3" fontId="79" fillId="0" borderId="0" xfId="133" applyNumberFormat="1" applyFont="1" applyFill="1" applyBorder="1" applyAlignment="1">
      <alignment vertical="top" wrapText="1"/>
    </xf>
    <xf numFmtId="174" fontId="79" fillId="14" borderId="0" xfId="133" applyNumberFormat="1" applyFont="1" applyFill="1" applyBorder="1" applyAlignment="1">
      <alignment vertical="top"/>
    </xf>
    <xf numFmtId="0" fontId="74" fillId="0" borderId="28" xfId="0" applyFont="1" applyBorder="1" applyAlignment="1">
      <alignment vertical="top"/>
    </xf>
    <xf numFmtId="174" fontId="79" fillId="14" borderId="19" xfId="133" applyNumberFormat="1" applyFont="1" applyFill="1" applyBorder="1" applyAlignment="1">
      <alignment horizontal="right" vertical="top"/>
    </xf>
    <xf numFmtId="0" fontId="84" fillId="0" borderId="32" xfId="0" applyFont="1" applyBorder="1" applyAlignment="1">
      <alignment vertical="top" wrapText="1"/>
    </xf>
    <xf numFmtId="174" fontId="84" fillId="0" borderId="19" xfId="133" applyNumberFormat="1" applyFont="1" applyFill="1" applyBorder="1" applyAlignment="1">
      <alignment horizontal="left" vertical="top"/>
    </xf>
    <xf numFmtId="3" fontId="81" fillId="0" borderId="20" xfId="133" applyNumberFormat="1" applyFont="1" applyFill="1" applyBorder="1" applyAlignment="1">
      <alignment horizontal="right" vertical="top"/>
    </xf>
    <xf numFmtId="0" fontId="74" fillId="0" borderId="19" xfId="0" applyFont="1" applyBorder="1" applyAlignment="1">
      <alignment vertical="top"/>
    </xf>
    <xf numFmtId="0" fontId="74" fillId="0" borderId="0" xfId="0" applyFont="1" applyAlignment="1">
      <alignment vertical="top" wrapText="1"/>
    </xf>
    <xf numFmtId="0" fontId="76" fillId="13" borderId="13" xfId="0" applyFont="1" applyFill="1" applyBorder="1" applyAlignment="1">
      <alignment wrapText="1"/>
    </xf>
    <xf numFmtId="3" fontId="81" fillId="16" borderId="29" xfId="133" applyNumberFormat="1" applyFont="1" applyFill="1" applyBorder="1" applyAlignment="1">
      <alignment horizontal="right" vertical="top"/>
    </xf>
    <xf numFmtId="0" fontId="55" fillId="0" borderId="32" xfId="0" applyFont="1" applyBorder="1" applyAlignment="1">
      <alignment vertical="top" wrapText="1"/>
    </xf>
    <xf numFmtId="0" fontId="75" fillId="13" borderId="22" xfId="0" applyFont="1" applyFill="1" applyBorder="1" applyAlignment="1">
      <alignment horizontal="center" vertical="top" wrapText="1"/>
    </xf>
    <xf numFmtId="0" fontId="75" fillId="13" borderId="22" xfId="0" applyFont="1" applyFill="1" applyBorder="1" applyAlignment="1">
      <alignment horizontal="center" vertical="top"/>
    </xf>
    <xf numFmtId="0" fontId="75" fillId="13" borderId="13" xfId="0" applyFont="1" applyFill="1" applyBorder="1" applyAlignment="1">
      <alignment horizontal="center" vertical="top"/>
    </xf>
    <xf numFmtId="0" fontId="75" fillId="13" borderId="22" xfId="0" applyFont="1" applyFill="1" applyBorder="1" applyAlignment="1">
      <alignment horizontal="center" vertical="center"/>
    </xf>
    <xf numFmtId="0" fontId="75" fillId="13" borderId="23" xfId="0" applyFont="1" applyFill="1" applyBorder="1" applyAlignment="1">
      <alignment horizontal="center" vertical="center"/>
    </xf>
    <xf numFmtId="174" fontId="79" fillId="0" borderId="37" xfId="133" applyNumberFormat="1" applyFont="1" applyFill="1" applyBorder="1" applyAlignment="1">
      <alignment horizontal="center" vertical="top"/>
    </xf>
    <xf numFmtId="174" fontId="79" fillId="0" borderId="25" xfId="133" applyNumberFormat="1" applyFont="1" applyFill="1" applyBorder="1" applyAlignment="1">
      <alignment horizontal="center" vertical="top"/>
    </xf>
    <xf numFmtId="174" fontId="79" fillId="0" borderId="38" xfId="133" applyNumberFormat="1" applyFont="1" applyFill="1" applyBorder="1" applyAlignment="1">
      <alignment horizontal="center" vertical="top"/>
    </xf>
  </cellXfs>
  <cellStyles count="244">
    <cellStyle name="_x000d__x000d_JournalTemplate=C:\COMFO\CTALK\JOURSTD.TPL_x000d__x000d_LbStateAddress=3 3 0 251 1 89 2 311_x000d__x000d_LbStateJou" xfId="1"/>
    <cellStyle name="_x000d__x000d_JournalTemplate=C:\COMFO\CTALK\JOURSTD.TPL_x000d__x000d_LbStateAddress=3 3 0 251 1 89 2 311_x000d__x000d_LbStateJou 2" xfId="2"/>
    <cellStyle name="_A_108M3" xfId="3"/>
    <cellStyle name="_Aranykor Öregek Otthona MAHÍD kalk." xfId="4"/>
    <cellStyle name="_fk_kalk5" xfId="5"/>
    <cellStyle name="_Földhivatalok_kalk" xfId="6"/>
    <cellStyle name="_HA06065 Spiral HVAC 1(1).0_eur_k" xfId="7"/>
    <cellStyle name="_Herceghalom költségvetés" xfId="8"/>
    <cellStyle name="_ik_kalk1" xfId="9"/>
    <cellStyle name="_Karos_bovites" xfId="10"/>
    <cellStyle name="_Karos_bovites_veg" xfId="11"/>
    <cellStyle name="_KOD_A-111" xfId="12"/>
    <cellStyle name="_Kolcsey_Kozpont_telefon" xfId="13"/>
    <cellStyle name="_malom_I5" xfId="14"/>
    <cellStyle name="_OITI II. ütem STRABAG  kalk3" xfId="15"/>
    <cellStyle name="_RAAB_Budapest, Spiral Irodahaz 2874" xfId="16"/>
    <cellStyle name="_Sárvári Gyógyfürdő kalk." xfId="17"/>
    <cellStyle name="_SB kiiras - sajat" xfId="18"/>
    <cellStyle name="_Sopron, Hátulsó u." xfId="19"/>
    <cellStyle name="_Spiral chart RAABVILL 2874" xfId="20"/>
    <cellStyle name="_Stefania_epiteszet_0712" xfId="21"/>
    <cellStyle name="_szombsport_kalk1" xfId="22"/>
    <cellStyle name="_vad0698" xfId="23"/>
    <cellStyle name="_VIV_KV 1207-10810 Spirál 2007 08 24 mail" xfId="24"/>
    <cellStyle name="_y041208 Lentia real angebot" xfId="25"/>
    <cellStyle name="’E‰Ý [0.00]_Region Orders (2)" xfId="26"/>
    <cellStyle name="’E‰Ý_Region Orders (2)" xfId="27"/>
    <cellStyle name="•WŹ_Pacific Region P&amp;L" xfId="28"/>
    <cellStyle name="3alcim" xfId="29"/>
    <cellStyle name="ALALEGYS" xfId="30"/>
    <cellStyle name="ALALFT" xfId="31"/>
    <cellStyle name="ALALMENNY" xfId="32"/>
    <cellStyle name="ALALMENNY 2" xfId="33"/>
    <cellStyle name="ALALSZÁM" xfId="34"/>
    <cellStyle name="ALALSZÁM 2" xfId="35"/>
    <cellStyle name="ALALSZÖVEG" xfId="36"/>
    <cellStyle name="ALCÍM" xfId="37"/>
    <cellStyle name="ALCÍM 2" xfId="38"/>
    <cellStyle name="ALSZÁM" xfId="39"/>
    <cellStyle name="ALSZÁM 2" xfId="40"/>
    <cellStyle name="ALSZÁM 3" xfId="41"/>
    <cellStyle name="Ár" xfId="42"/>
    <cellStyle name="args.style" xfId="43"/>
    <cellStyle name="Bad" xfId="44"/>
    <cellStyle name="Calc Currency (0)" xfId="45"/>
    <cellStyle name="Calc Currency (2)" xfId="46"/>
    <cellStyle name="Calc Percent (0)" xfId="47"/>
    <cellStyle name="Calc Percent (1)" xfId="48"/>
    <cellStyle name="Calc Percent (2)" xfId="49"/>
    <cellStyle name="Calc Units (0)" xfId="50"/>
    <cellStyle name="Calc Units (1)" xfId="51"/>
    <cellStyle name="Calc Units (2)" xfId="52"/>
    <cellStyle name="Calculation" xfId="53"/>
    <cellStyle name="Check Cell" xfId="54"/>
    <cellStyle name="Cím 1" xfId="55"/>
    <cellStyle name="Cím 2" xfId="56"/>
    <cellStyle name="Cím 3" xfId="57"/>
    <cellStyle name="Collegamento ipertestuale_COMP.2000" xfId="58"/>
    <cellStyle name="ColLevel_1_BE (2)" xfId="59"/>
    <cellStyle name="Comma [00]" xfId="60"/>
    <cellStyle name="Comma0" xfId="61"/>
    <cellStyle name="Copied" xfId="62"/>
    <cellStyle name="COST1" xfId="63"/>
    <cellStyle name="Currency [00]" xfId="64"/>
    <cellStyle name="Currency0" xfId="65"/>
    <cellStyle name="Date" xfId="66"/>
    <cellStyle name="Date Short" xfId="67"/>
    <cellStyle name="daten" xfId="68"/>
    <cellStyle name="DELTA" xfId="69"/>
    <cellStyle name="Dezimal [0]_OFFICE_" xfId="70"/>
    <cellStyle name="Dezimal_OFFICE_" xfId="71"/>
    <cellStyle name="Enter Currency (0)" xfId="72"/>
    <cellStyle name="Enter Currency (2)" xfId="73"/>
    <cellStyle name="Enter Units (0)" xfId="74"/>
    <cellStyle name="Enter Units (1)" xfId="75"/>
    <cellStyle name="Enter Units (2)" xfId="76"/>
    <cellStyle name="entry" xfId="77"/>
    <cellStyle name="Excel Built-in Normal" xfId="78"/>
    <cellStyle name="Explanatory Text" xfId="79"/>
    <cellStyle name="Ezres 2" xfId="80"/>
    <cellStyle name="Ezres 2 2" xfId="81"/>
    <cellStyle name="Ezres 2 2 2" xfId="82"/>
    <cellStyle name="Ezres 2 2 3" xfId="83"/>
    <cellStyle name="Ezres 2 3" xfId="84"/>
    <cellStyle name="Ezres 2 4" xfId="85"/>
    <cellStyle name="Ezres 3" xfId="86"/>
    <cellStyle name="Ezres 3 2" xfId="87"/>
    <cellStyle name="Ezres 3 3" xfId="88"/>
    <cellStyle name="Family_Option" xfId="89"/>
    <cellStyle name="Fejléc" xfId="90"/>
    <cellStyle name="Fixed" xfId="91"/>
    <cellStyle name="Flag" xfId="92"/>
    <cellStyle name="Főcím" xfId="93"/>
    <cellStyle name="Főcím 2" xfId="94"/>
    <cellStyle name="FŐCÍM 3" xfId="95"/>
    <cellStyle name="FŐSZÁM" xfId="96"/>
    <cellStyle name="FŐSZÁM 2" xfId="97"/>
    <cellStyle name="Garancia" xfId="98"/>
    <cellStyle name="Good" xfId="99"/>
    <cellStyle name="Head" xfId="100"/>
    <cellStyle name="Header1" xfId="101"/>
    <cellStyle name="Header2" xfId="102"/>
    <cellStyle name="Heading1" xfId="103"/>
    <cellStyle name="Heading2" xfId="104"/>
    <cellStyle name="Heading3" xfId="105"/>
    <cellStyle name="Heading4" xfId="106"/>
    <cellStyle name="Heading5" xfId="107"/>
    <cellStyle name="Heading6" xfId="108"/>
    <cellStyle name="Headline I" xfId="109"/>
    <cellStyle name="Hivatkozás" xfId="232" builtinId="8" hidden="1"/>
    <cellStyle name="Horizontal" xfId="110"/>
    <cellStyle name="Hypertextový odkaz" xfId="111"/>
    <cellStyle name="Kiemelt" xfId="112"/>
    <cellStyle name="Látott hivatkozás" xfId="233" builtinId="9" hidden="1"/>
    <cellStyle name="Link Currency (0)" xfId="113"/>
    <cellStyle name="Link Currency (2)" xfId="114"/>
    <cellStyle name="Link Units (0)" xfId="115"/>
    <cellStyle name="Link Units (1)" xfId="116"/>
    <cellStyle name="Link Units (2)" xfId="117"/>
    <cellStyle name="Magyarázó szöveg 2" xfId="234"/>
    <cellStyle name="Magyarázó szöveg 3" xfId="239"/>
    <cellStyle name="Matrix" xfId="118"/>
    <cellStyle name="Matrix 2" xfId="119"/>
    <cellStyle name="Matrix 3" xfId="120"/>
    <cellStyle name="měny_Bill of Material" xfId="121"/>
    <cellStyle name="Neutral" xfId="122"/>
    <cellStyle name="Normál" xfId="0" builtinId="0"/>
    <cellStyle name="Normál 10" xfId="123"/>
    <cellStyle name="Normál 10 2" xfId="124"/>
    <cellStyle name="Normál 10 3" xfId="125"/>
    <cellStyle name="Normál 11" xfId="126"/>
    <cellStyle name="Normál 11 2" xfId="127"/>
    <cellStyle name="Normál 11_Összesítő aláírófőlap 1 sz  teljesít =_iso-8859-2_Q_=E9sigazol=E1s_PADA_Villa.xls_" xfId="128"/>
    <cellStyle name="Normál 12" xfId="129"/>
    <cellStyle name="Normál 13" xfId="130"/>
    <cellStyle name="Normál 14" xfId="236"/>
    <cellStyle name="Normál 15" xfId="242"/>
    <cellStyle name="Normál 16" xfId="243"/>
    <cellStyle name="Normál 18" xfId="131"/>
    <cellStyle name="Normal 2" xfId="132"/>
    <cellStyle name="Normál 2" xfId="133"/>
    <cellStyle name="Normál 2 2" xfId="134"/>
    <cellStyle name="Normál 2 2 2" xfId="135"/>
    <cellStyle name="Normál 2 2 2 2" xfId="136"/>
    <cellStyle name="Normál 2 2_Összesítő aláírófőlap 1 sz  teljesít =_iso-8859-2_Q_=E9sigazol=E1s_PADA_Villa.xls_" xfId="137"/>
    <cellStyle name="Normál 2 3" xfId="138"/>
    <cellStyle name="Normál 2 3 2" xfId="139"/>
    <cellStyle name="Normál 2 4" xfId="140"/>
    <cellStyle name="Normál 2_Összesítő aláírófőlap 1 sz  teljesít =_iso-8859-2_Q_=E9sigazol=E1s_PADA_Villa.xls_" xfId="141"/>
    <cellStyle name="Normál 3" xfId="142"/>
    <cellStyle name="Normál 3 2" xfId="143"/>
    <cellStyle name="Normál 3 3" xfId="144"/>
    <cellStyle name="Normál 3 4" xfId="238"/>
    <cellStyle name="Normál 398" xfId="145"/>
    <cellStyle name="Normál 398 2" xfId="146"/>
    <cellStyle name="Normál 398 2 2" xfId="147"/>
    <cellStyle name="Normál 398 3" xfId="148"/>
    <cellStyle name="Normál 4" xfId="149"/>
    <cellStyle name="Normál 5" xfId="150"/>
    <cellStyle name="Normál 5 2" xfId="151"/>
    <cellStyle name="Normál 5 2 2" xfId="152"/>
    <cellStyle name="Normál 5_Összesítő aláírófőlap 1 sz  teljesít =_iso-8859-2_Q_=E9sigazol=E1s_PADA_Villa.xls_" xfId="153"/>
    <cellStyle name="Normál 6" xfId="154"/>
    <cellStyle name="Normál 6 2" xfId="155"/>
    <cellStyle name="Normál 6 2 2" xfId="156"/>
    <cellStyle name="Normál 6 3" xfId="157"/>
    <cellStyle name="Normál 6 3 3" xfId="235"/>
    <cellStyle name="Normál 6 3 3 2" xfId="240"/>
    <cellStyle name="Normál 6_Összesítő aláírófőlap 1 sz  teljesít =_iso-8859-2_Q_=E9sigazol=E1s_PADA_Villa.xls_" xfId="158"/>
    <cellStyle name="Normál 7" xfId="159"/>
    <cellStyle name="Normál 7 2" xfId="160"/>
    <cellStyle name="Normál 8" xfId="161"/>
    <cellStyle name="Normál 8 2" xfId="162"/>
    <cellStyle name="Normál 9" xfId="163"/>
    <cellStyle name="Normál 9 2" xfId="164"/>
    <cellStyle name="Normál 9 3" xfId="165"/>
    <cellStyle name="normální_Bill of Material" xfId="166"/>
    <cellStyle name="Option" xfId="167"/>
    <cellStyle name="OptionHeading" xfId="168"/>
    <cellStyle name="OptionHeading2" xfId="169"/>
    <cellStyle name="PÄÄSUMMA" xfId="170"/>
    <cellStyle name="PÄÄSUMMA 2" xfId="171"/>
    <cellStyle name="PÄÄSUMMA 3" xfId="172"/>
    <cellStyle name="Pénznem 2" xfId="173"/>
    <cellStyle name="Pénznem 2 2" xfId="174"/>
    <cellStyle name="Pénznem 2 3" xfId="175"/>
    <cellStyle name="Percent [0]" xfId="176"/>
    <cellStyle name="Percent [00]" xfId="177"/>
    <cellStyle name="Popis" xfId="178"/>
    <cellStyle name="PrePop Currency (0)" xfId="179"/>
    <cellStyle name="PrePop Currency (2)" xfId="180"/>
    <cellStyle name="PrePop Units (0)" xfId="181"/>
    <cellStyle name="PrePop Units (1)" xfId="182"/>
    <cellStyle name="PrePop Units (2)" xfId="183"/>
    <cellStyle name="Price" xfId="184"/>
    <cellStyle name="ProductClass" xfId="185"/>
    <cellStyle name="ProductClass 2" xfId="186"/>
    <cellStyle name="ProductClass 3" xfId="187"/>
    <cellStyle name="ProductType" xfId="188"/>
    <cellStyle name="PSChar" xfId="189"/>
    <cellStyle name="PSChar 2" xfId="190"/>
    <cellStyle name="PSChar 3" xfId="191"/>
    <cellStyle name="PSDate" xfId="192"/>
    <cellStyle name="PSDate 2" xfId="193"/>
    <cellStyle name="PSDate 3" xfId="194"/>
    <cellStyle name="PSDec" xfId="195"/>
    <cellStyle name="PSDec 2" xfId="196"/>
    <cellStyle name="PSDec 3" xfId="197"/>
    <cellStyle name="PSHeading" xfId="198"/>
    <cellStyle name="PSInt" xfId="199"/>
    <cellStyle name="PSInt 2" xfId="200"/>
    <cellStyle name="PSInt 3" xfId="201"/>
    <cellStyle name="Red Text" xfId="202"/>
    <cellStyle name="ResellerType" xfId="203"/>
    <cellStyle name="SALLITTU" xfId="204"/>
    <cellStyle name="Sledovaný hypertextový odkaz" xfId="205"/>
    <cellStyle name="Sorszám" xfId="206"/>
    <cellStyle name="Standard_Branchen" xfId="207"/>
    <cellStyle name="Stílus 1" xfId="208"/>
    <cellStyle name="Stílus 5" xfId="209"/>
    <cellStyle name="Stílus 5 2" xfId="210"/>
    <cellStyle name="SUMMARY" xfId="211"/>
    <cellStyle name="Százalék 2" xfId="212"/>
    <cellStyle name="Százalék 2 2" xfId="241"/>
    <cellStyle name="Százalék 2 3" xfId="237"/>
    <cellStyle name="tabel" xfId="213"/>
    <cellStyle name="Text Indent A" xfId="214"/>
    <cellStyle name="Text Indent B" xfId="215"/>
    <cellStyle name="Text Indent C" xfId="216"/>
    <cellStyle name="TípusLeírás" xfId="217"/>
    <cellStyle name="Titel" xfId="218"/>
    <cellStyle name="Tusental (0)_laroux" xfId="219"/>
    <cellStyle name="Tusental_laroux" xfId="220"/>
    <cellStyle name="Unit" xfId="221"/>
    <cellStyle name="Überschrift" xfId="222"/>
    <cellStyle name="Valuta (0)_laroux" xfId="223"/>
    <cellStyle name="Vertical" xfId="224"/>
    <cellStyle name="Vertical 2" xfId="225"/>
    <cellStyle name="Vertical 3" xfId="226"/>
    <cellStyle name="VSZCÍM" xfId="227"/>
    <cellStyle name="VSZCÍM 2" xfId="228"/>
    <cellStyle name="Währung [0]_OFFICE_" xfId="229"/>
    <cellStyle name="Währung_OFFICE_" xfId="230"/>
    <cellStyle name="WithBackColor" xfId="231"/>
  </cellStyles>
  <dxfs count="0"/>
  <tableStyles count="0" defaultTableStyle="TableStyleMedium9" defaultPivotStyle="PivotStyleLight16"/>
  <colors>
    <mruColors>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Right="0"/>
    <pageSetUpPr fitToPage="1"/>
  </sheetPr>
  <dimension ref="A1:M43"/>
  <sheetViews>
    <sheetView tabSelected="1" zoomScaleNormal="100" zoomScaleSheetLayoutView="100" zoomScalePageLayoutView="55" workbookViewId="0">
      <pane ySplit="1" topLeftCell="A23" activePane="bottomLeft" state="frozen"/>
      <selection pane="bottomLeft" activeCell="G49" sqref="G49"/>
    </sheetView>
  </sheetViews>
  <sheetFormatPr defaultColWidth="9.33203125" defaultRowHeight="14.4" outlineLevelRow="2"/>
  <cols>
    <col min="1" max="1" width="11.44140625" style="3" customWidth="1"/>
    <col min="2" max="2" width="2.44140625" style="3" customWidth="1"/>
    <col min="3" max="3" width="2.33203125" style="3" customWidth="1"/>
    <col min="4" max="4" width="11.44140625" style="50" customWidth="1"/>
    <col min="5" max="5" width="45.44140625" style="3" customWidth="1"/>
    <col min="6" max="6" width="37.44140625" style="3" customWidth="1"/>
    <col min="7" max="7" width="11.109375" style="3" customWidth="1"/>
    <col min="8" max="8" width="7.6640625" style="3" customWidth="1"/>
    <col min="9" max="10" width="12.44140625" style="3" customWidth="1"/>
    <col min="11" max="11" width="19.33203125" style="3" customWidth="1"/>
    <col min="12" max="12" width="19" style="3" customWidth="1"/>
    <col min="13" max="13" width="19.44140625" style="3" customWidth="1"/>
    <col min="14" max="16384" width="9.33203125" style="3"/>
  </cols>
  <sheetData>
    <row r="1" spans="1:13" ht="30.45" customHeight="1">
      <c r="A1" s="1"/>
      <c r="B1" s="2"/>
      <c r="C1" s="2"/>
      <c r="D1" s="54" t="s">
        <v>83</v>
      </c>
      <c r="E1" s="55"/>
      <c r="F1" s="55"/>
      <c r="G1" s="57" t="s">
        <v>85</v>
      </c>
      <c r="H1" s="57"/>
      <c r="I1" s="57"/>
      <c r="J1" s="57"/>
      <c r="K1" s="57"/>
      <c r="L1" s="57"/>
      <c r="M1" s="58"/>
    </row>
    <row r="2" spans="1:13" s="9" customFormat="1" ht="16.2" thickBot="1">
      <c r="A2" s="4"/>
      <c r="B2" s="5"/>
      <c r="C2" s="5"/>
      <c r="D2" s="56"/>
      <c r="E2" s="56"/>
      <c r="F2" s="56"/>
      <c r="G2" s="51" t="s">
        <v>84</v>
      </c>
      <c r="H2" s="5"/>
      <c r="I2" s="5"/>
      <c r="J2" s="5"/>
      <c r="K2" s="6">
        <f>SUM(K4:K43)/2</f>
        <v>0</v>
      </c>
      <c r="L2" s="7">
        <f>SUM(L4:L43)/2</f>
        <v>0</v>
      </c>
      <c r="M2" s="8">
        <f>SUM(M4:M43)/2</f>
        <v>0</v>
      </c>
    </row>
    <row r="3" spans="1:13" ht="23.4" thickBot="1">
      <c r="A3" s="10" t="s">
        <v>4</v>
      </c>
      <c r="B3" s="59"/>
      <c r="C3" s="60"/>
      <c r="D3" s="61"/>
      <c r="E3" s="11" t="s">
        <v>12</v>
      </c>
      <c r="F3" s="11"/>
      <c r="G3" s="12" t="s">
        <v>0</v>
      </c>
      <c r="H3" s="11" t="s">
        <v>8</v>
      </c>
      <c r="I3" s="13" t="s">
        <v>1</v>
      </c>
      <c r="J3" s="13" t="s">
        <v>2</v>
      </c>
      <c r="K3" s="13" t="s">
        <v>7</v>
      </c>
      <c r="L3" s="13" t="s">
        <v>6</v>
      </c>
      <c r="M3" s="14" t="s">
        <v>3</v>
      </c>
    </row>
    <row r="4" spans="1:13" ht="15" thickBot="1">
      <c r="A4" s="15">
        <v>55000000</v>
      </c>
      <c r="B4" s="16" t="s">
        <v>46</v>
      </c>
      <c r="C4" s="16"/>
      <c r="D4" s="17"/>
      <c r="E4" s="18"/>
      <c r="F4" s="18"/>
      <c r="G4" s="19"/>
      <c r="H4" s="18"/>
      <c r="I4" s="18"/>
      <c r="J4" s="18"/>
      <c r="K4" s="21"/>
      <c r="L4" s="21"/>
      <c r="M4" s="22"/>
    </row>
    <row r="5" spans="1:13" outlineLevel="2">
      <c r="A5" s="45" t="s">
        <v>47</v>
      </c>
      <c r="B5" s="43" t="s">
        <v>14</v>
      </c>
      <c r="C5" s="43"/>
      <c r="D5" s="43"/>
      <c r="E5" s="32"/>
      <c r="F5" s="32"/>
      <c r="G5" s="32"/>
      <c r="H5" s="32"/>
      <c r="I5" s="32"/>
      <c r="J5" s="32"/>
      <c r="K5" s="32"/>
      <c r="L5" s="32"/>
      <c r="M5" s="33"/>
    </row>
    <row r="6" spans="1:13" ht="79.2" outlineLevel="2">
      <c r="A6" s="23" t="s">
        <v>48</v>
      </c>
      <c r="B6" s="24"/>
      <c r="C6" s="24"/>
      <c r="D6" s="24"/>
      <c r="E6" s="53" t="s">
        <v>86</v>
      </c>
      <c r="F6" s="25"/>
      <c r="G6" s="25">
        <v>200</v>
      </c>
      <c r="H6" s="25" t="s">
        <v>10</v>
      </c>
      <c r="I6" s="27">
        <v>0</v>
      </c>
      <c r="J6" s="28">
        <v>0</v>
      </c>
      <c r="K6" s="28">
        <f t="shared" ref="K6:K15" si="0">G6*I6</f>
        <v>0</v>
      </c>
      <c r="L6" s="28">
        <f t="shared" ref="L6:L15" si="1">G6*J6</f>
        <v>0</v>
      </c>
      <c r="M6" s="44">
        <f t="shared" ref="M6:M15" si="2">K6+L6</f>
        <v>0</v>
      </c>
    </row>
    <row r="7" spans="1:13" outlineLevel="2">
      <c r="A7" s="23" t="s">
        <v>49</v>
      </c>
      <c r="B7" s="24"/>
      <c r="C7" s="24"/>
      <c r="D7" s="24"/>
      <c r="E7" s="46" t="s">
        <v>15</v>
      </c>
      <c r="F7" s="25"/>
      <c r="G7" s="25">
        <v>200</v>
      </c>
      <c r="H7" s="25" t="s">
        <v>10</v>
      </c>
      <c r="I7" s="27">
        <v>0</v>
      </c>
      <c r="J7" s="28">
        <v>0</v>
      </c>
      <c r="K7" s="28">
        <f t="shared" si="0"/>
        <v>0</v>
      </c>
      <c r="L7" s="28">
        <f t="shared" si="1"/>
        <v>0</v>
      </c>
      <c r="M7" s="44">
        <f t="shared" si="2"/>
        <v>0</v>
      </c>
    </row>
    <row r="8" spans="1:13" ht="26.4" outlineLevel="2">
      <c r="A8" s="23" t="s">
        <v>50</v>
      </c>
      <c r="B8" s="24"/>
      <c r="C8" s="24"/>
      <c r="D8" s="24"/>
      <c r="E8" s="46" t="s">
        <v>16</v>
      </c>
      <c r="F8" s="25"/>
      <c r="G8" s="25">
        <v>100</v>
      </c>
      <c r="H8" s="25" t="s">
        <v>10</v>
      </c>
      <c r="I8" s="27">
        <v>0</v>
      </c>
      <c r="J8" s="28">
        <v>0</v>
      </c>
      <c r="K8" s="28">
        <f t="shared" si="0"/>
        <v>0</v>
      </c>
      <c r="L8" s="28">
        <f t="shared" si="1"/>
        <v>0</v>
      </c>
      <c r="M8" s="44">
        <f t="shared" si="2"/>
        <v>0</v>
      </c>
    </row>
    <row r="9" spans="1:13" outlineLevel="2">
      <c r="A9" s="23" t="s">
        <v>51</v>
      </c>
      <c r="B9" s="24"/>
      <c r="C9" s="24"/>
      <c r="D9" s="24"/>
      <c r="E9" s="46" t="s">
        <v>17</v>
      </c>
      <c r="F9" s="25"/>
      <c r="G9" s="25">
        <v>200</v>
      </c>
      <c r="H9" s="25" t="s">
        <v>10</v>
      </c>
      <c r="I9" s="27">
        <v>0</v>
      </c>
      <c r="J9" s="28">
        <v>0</v>
      </c>
      <c r="K9" s="28">
        <f t="shared" si="0"/>
        <v>0</v>
      </c>
      <c r="L9" s="28">
        <f t="shared" si="1"/>
        <v>0</v>
      </c>
      <c r="M9" s="44">
        <f t="shared" si="2"/>
        <v>0</v>
      </c>
    </row>
    <row r="10" spans="1:13" outlineLevel="2">
      <c r="A10" s="23" t="s">
        <v>52</v>
      </c>
      <c r="B10" s="24"/>
      <c r="C10" s="24"/>
      <c r="D10" s="24"/>
      <c r="E10" s="46" t="s">
        <v>18</v>
      </c>
      <c r="F10" s="25"/>
      <c r="G10" s="25">
        <v>100</v>
      </c>
      <c r="H10" s="25" t="s">
        <v>10</v>
      </c>
      <c r="I10" s="27">
        <v>0</v>
      </c>
      <c r="J10" s="28">
        <v>0</v>
      </c>
      <c r="K10" s="28">
        <f t="shared" si="0"/>
        <v>0</v>
      </c>
      <c r="L10" s="28">
        <f t="shared" si="1"/>
        <v>0</v>
      </c>
      <c r="M10" s="44">
        <f t="shared" si="2"/>
        <v>0</v>
      </c>
    </row>
    <row r="11" spans="1:13" outlineLevel="2">
      <c r="A11" s="23" t="s">
        <v>53</v>
      </c>
      <c r="B11" s="24"/>
      <c r="C11" s="24"/>
      <c r="D11" s="24"/>
      <c r="E11" s="46" t="s">
        <v>19</v>
      </c>
      <c r="F11" s="25"/>
      <c r="G11" s="25">
        <v>60</v>
      </c>
      <c r="H11" s="25" t="s">
        <v>10</v>
      </c>
      <c r="I11" s="27">
        <v>0</v>
      </c>
      <c r="J11" s="28">
        <v>0</v>
      </c>
      <c r="K11" s="28">
        <f t="shared" si="0"/>
        <v>0</v>
      </c>
      <c r="L11" s="28">
        <f t="shared" si="1"/>
        <v>0</v>
      </c>
      <c r="M11" s="44">
        <f t="shared" si="2"/>
        <v>0</v>
      </c>
    </row>
    <row r="12" spans="1:13" outlineLevel="2">
      <c r="A12" s="23" t="s">
        <v>54</v>
      </c>
      <c r="B12" s="24"/>
      <c r="C12" s="24"/>
      <c r="D12" s="24"/>
      <c r="E12" s="46" t="s">
        <v>20</v>
      </c>
      <c r="F12" s="25"/>
      <c r="G12" s="25">
        <v>300</v>
      </c>
      <c r="H12" s="25" t="s">
        <v>10</v>
      </c>
      <c r="I12" s="27">
        <v>0</v>
      </c>
      <c r="J12" s="28">
        <v>0</v>
      </c>
      <c r="K12" s="28">
        <f t="shared" si="0"/>
        <v>0</v>
      </c>
      <c r="L12" s="28">
        <f t="shared" si="1"/>
        <v>0</v>
      </c>
      <c r="M12" s="44">
        <f t="shared" si="2"/>
        <v>0</v>
      </c>
    </row>
    <row r="13" spans="1:13" outlineLevel="2">
      <c r="A13" s="23" t="s">
        <v>55</v>
      </c>
      <c r="B13" s="24"/>
      <c r="C13" s="24"/>
      <c r="D13" s="24"/>
      <c r="E13" s="46" t="s">
        <v>21</v>
      </c>
      <c r="F13" s="25"/>
      <c r="G13" s="25">
        <v>200</v>
      </c>
      <c r="H13" s="25" t="s">
        <v>10</v>
      </c>
      <c r="I13" s="27">
        <v>0</v>
      </c>
      <c r="J13" s="28">
        <v>0</v>
      </c>
      <c r="K13" s="28">
        <f t="shared" si="0"/>
        <v>0</v>
      </c>
      <c r="L13" s="28">
        <f t="shared" si="1"/>
        <v>0</v>
      </c>
      <c r="M13" s="44">
        <f t="shared" si="2"/>
        <v>0</v>
      </c>
    </row>
    <row r="14" spans="1:13" outlineLevel="2">
      <c r="A14" s="23" t="s">
        <v>56</v>
      </c>
      <c r="B14" s="24"/>
      <c r="C14" s="24"/>
      <c r="D14" s="24"/>
      <c r="E14" s="46" t="s">
        <v>22</v>
      </c>
      <c r="F14" s="25"/>
      <c r="G14" s="25">
        <v>100</v>
      </c>
      <c r="H14" s="25" t="s">
        <v>10</v>
      </c>
      <c r="I14" s="27">
        <v>0</v>
      </c>
      <c r="J14" s="28">
        <v>0</v>
      </c>
      <c r="K14" s="28">
        <f t="shared" si="0"/>
        <v>0</v>
      </c>
      <c r="L14" s="28">
        <f t="shared" si="1"/>
        <v>0</v>
      </c>
      <c r="M14" s="44">
        <f t="shared" si="2"/>
        <v>0</v>
      </c>
    </row>
    <row r="15" spans="1:13" outlineLevel="2">
      <c r="A15" s="23" t="s">
        <v>57</v>
      </c>
      <c r="B15" s="24"/>
      <c r="C15" s="24"/>
      <c r="D15" s="24"/>
      <c r="E15" s="46" t="s">
        <v>23</v>
      </c>
      <c r="F15" s="25"/>
      <c r="G15" s="25">
        <v>200</v>
      </c>
      <c r="H15" s="25" t="s">
        <v>5</v>
      </c>
      <c r="I15" s="27">
        <v>0</v>
      </c>
      <c r="J15" s="28">
        <v>0</v>
      </c>
      <c r="K15" s="28">
        <f t="shared" si="0"/>
        <v>0</v>
      </c>
      <c r="L15" s="28">
        <f t="shared" si="1"/>
        <v>0</v>
      </c>
      <c r="M15" s="44">
        <f t="shared" si="2"/>
        <v>0</v>
      </c>
    </row>
    <row r="16" spans="1:13" outlineLevel="2">
      <c r="A16" s="45" t="s">
        <v>58</v>
      </c>
      <c r="B16" s="43" t="s">
        <v>24</v>
      </c>
      <c r="C16" s="43"/>
      <c r="D16" s="43"/>
      <c r="E16" s="32"/>
      <c r="F16" s="32"/>
      <c r="G16" s="32"/>
      <c r="H16" s="32"/>
      <c r="I16" s="32"/>
      <c r="J16" s="32"/>
      <c r="K16" s="32"/>
      <c r="L16" s="32"/>
      <c r="M16" s="33"/>
    </row>
    <row r="17" spans="1:13" ht="52.8" outlineLevel="2">
      <c r="A17" s="23" t="s">
        <v>59</v>
      </c>
      <c r="B17" s="24"/>
      <c r="C17" s="24"/>
      <c r="D17" s="24"/>
      <c r="E17" s="53" t="s">
        <v>87</v>
      </c>
      <c r="F17" s="25"/>
      <c r="G17" s="25">
        <v>5000</v>
      </c>
      <c r="H17" s="25" t="s">
        <v>10</v>
      </c>
      <c r="I17" s="27">
        <v>0</v>
      </c>
      <c r="J17" s="28">
        <v>0</v>
      </c>
      <c r="K17" s="28">
        <f t="shared" ref="K17:K20" si="3">G17*I17</f>
        <v>0</v>
      </c>
      <c r="L17" s="28">
        <f t="shared" ref="L17:L20" si="4">G17*J17</f>
        <v>0</v>
      </c>
      <c r="M17" s="44">
        <f t="shared" ref="M17:M20" si="5">K17+L17</f>
        <v>0</v>
      </c>
    </row>
    <row r="18" spans="1:13" outlineLevel="2">
      <c r="A18" s="23" t="s">
        <v>60</v>
      </c>
      <c r="B18" s="24"/>
      <c r="C18" s="24"/>
      <c r="D18" s="24"/>
      <c r="E18" s="46" t="s">
        <v>25</v>
      </c>
      <c r="F18" s="25"/>
      <c r="G18" s="25">
        <v>3000</v>
      </c>
      <c r="H18" s="25" t="s">
        <v>10</v>
      </c>
      <c r="I18" s="27">
        <v>0</v>
      </c>
      <c r="J18" s="28">
        <v>0</v>
      </c>
      <c r="K18" s="28">
        <f t="shared" si="3"/>
        <v>0</v>
      </c>
      <c r="L18" s="28">
        <f t="shared" si="4"/>
        <v>0</v>
      </c>
      <c r="M18" s="44">
        <f t="shared" si="5"/>
        <v>0</v>
      </c>
    </row>
    <row r="19" spans="1:13" outlineLevel="2">
      <c r="A19" s="23" t="s">
        <v>61</v>
      </c>
      <c r="B19" s="24"/>
      <c r="C19" s="24"/>
      <c r="D19" s="24"/>
      <c r="E19" s="46" t="s">
        <v>26</v>
      </c>
      <c r="F19" s="25"/>
      <c r="G19" s="25">
        <v>1000</v>
      </c>
      <c r="H19" s="25" t="s">
        <v>10</v>
      </c>
      <c r="I19" s="27">
        <v>0</v>
      </c>
      <c r="J19" s="28">
        <v>0</v>
      </c>
      <c r="K19" s="28">
        <f t="shared" si="3"/>
        <v>0</v>
      </c>
      <c r="L19" s="28">
        <f t="shared" si="4"/>
        <v>0</v>
      </c>
      <c r="M19" s="44">
        <f t="shared" si="5"/>
        <v>0</v>
      </c>
    </row>
    <row r="20" spans="1:13" outlineLevel="2">
      <c r="A20" s="23" t="s">
        <v>62</v>
      </c>
      <c r="B20" s="24"/>
      <c r="C20" s="24"/>
      <c r="D20" s="24"/>
      <c r="E20" s="46" t="s">
        <v>27</v>
      </c>
      <c r="F20" s="25"/>
      <c r="G20" s="25">
        <v>1000</v>
      </c>
      <c r="H20" s="25" t="s">
        <v>10</v>
      </c>
      <c r="I20" s="27">
        <v>0</v>
      </c>
      <c r="J20" s="28">
        <v>0</v>
      </c>
      <c r="K20" s="28">
        <f t="shared" si="3"/>
        <v>0</v>
      </c>
      <c r="L20" s="28">
        <f t="shared" si="4"/>
        <v>0</v>
      </c>
      <c r="M20" s="44">
        <f t="shared" si="5"/>
        <v>0</v>
      </c>
    </row>
    <row r="21" spans="1:13" outlineLevel="2">
      <c r="A21" s="45" t="s">
        <v>63</v>
      </c>
      <c r="B21" s="43" t="s">
        <v>28</v>
      </c>
      <c r="C21" s="43"/>
      <c r="D21" s="43"/>
      <c r="E21" s="32"/>
      <c r="F21" s="32"/>
      <c r="G21" s="32"/>
      <c r="H21" s="32"/>
      <c r="I21" s="32"/>
      <c r="J21" s="32"/>
      <c r="K21" s="32"/>
      <c r="L21" s="32"/>
      <c r="M21" s="33"/>
    </row>
    <row r="22" spans="1:13" ht="184.8" outlineLevel="2">
      <c r="A22" s="23"/>
      <c r="B22" s="24"/>
      <c r="C22" s="24"/>
      <c r="D22" s="24"/>
      <c r="E22" s="46" t="s">
        <v>29</v>
      </c>
      <c r="F22" s="35"/>
      <c r="G22" s="26"/>
      <c r="H22" s="26"/>
      <c r="I22" s="28"/>
      <c r="J22" s="28"/>
      <c r="K22" s="28"/>
      <c r="L22" s="28"/>
      <c r="M22" s="44"/>
    </row>
    <row r="23" spans="1:13" ht="26.4" outlineLevel="2">
      <c r="A23" s="23" t="s">
        <v>64</v>
      </c>
      <c r="B23" s="24"/>
      <c r="C23" s="24"/>
      <c r="D23" s="24"/>
      <c r="E23" s="46" t="s">
        <v>30</v>
      </c>
      <c r="F23" s="25"/>
      <c r="G23" s="25">
        <v>1</v>
      </c>
      <c r="H23" s="25" t="s">
        <v>9</v>
      </c>
      <c r="I23" s="27">
        <v>0</v>
      </c>
      <c r="J23" s="28">
        <v>0</v>
      </c>
      <c r="K23" s="28">
        <f t="shared" ref="K23:K26" si="6">G23*I23</f>
        <v>0</v>
      </c>
      <c r="L23" s="28">
        <f t="shared" ref="L23:L26" si="7">G23*J23</f>
        <v>0</v>
      </c>
      <c r="M23" s="44">
        <f t="shared" ref="M23:M26" si="8">K23+L23</f>
        <v>0</v>
      </c>
    </row>
    <row r="24" spans="1:13" outlineLevel="2">
      <c r="A24" s="23" t="s">
        <v>65</v>
      </c>
      <c r="B24" s="24"/>
      <c r="C24" s="24"/>
      <c r="D24" s="24"/>
      <c r="E24" s="46" t="s">
        <v>31</v>
      </c>
      <c r="F24" s="25"/>
      <c r="G24" s="25">
        <v>1</v>
      </c>
      <c r="H24" s="25" t="s">
        <v>9</v>
      </c>
      <c r="I24" s="27">
        <v>0</v>
      </c>
      <c r="J24" s="28">
        <v>0</v>
      </c>
      <c r="K24" s="28">
        <f t="shared" si="6"/>
        <v>0</v>
      </c>
      <c r="L24" s="28">
        <f t="shared" si="7"/>
        <v>0</v>
      </c>
      <c r="M24" s="44">
        <f t="shared" si="8"/>
        <v>0</v>
      </c>
    </row>
    <row r="25" spans="1:13" ht="26.4" outlineLevel="2">
      <c r="A25" s="23" t="s">
        <v>66</v>
      </c>
      <c r="B25" s="24"/>
      <c r="C25" s="24"/>
      <c r="D25" s="24"/>
      <c r="E25" s="46" t="s">
        <v>32</v>
      </c>
      <c r="F25" s="25"/>
      <c r="G25" s="25">
        <v>1</v>
      </c>
      <c r="H25" s="25" t="s">
        <v>9</v>
      </c>
      <c r="I25" s="27">
        <v>0</v>
      </c>
      <c r="J25" s="28">
        <v>0</v>
      </c>
      <c r="K25" s="28">
        <f t="shared" si="6"/>
        <v>0</v>
      </c>
      <c r="L25" s="28">
        <f t="shared" si="7"/>
        <v>0</v>
      </c>
      <c r="M25" s="44">
        <f t="shared" si="8"/>
        <v>0</v>
      </c>
    </row>
    <row r="26" spans="1:13" ht="26.4" outlineLevel="2">
      <c r="A26" s="23" t="s">
        <v>67</v>
      </c>
      <c r="B26" s="24"/>
      <c r="C26" s="24"/>
      <c r="D26" s="24"/>
      <c r="E26" s="46" t="s">
        <v>33</v>
      </c>
      <c r="F26" s="25"/>
      <c r="G26" s="25">
        <v>1</v>
      </c>
      <c r="H26" s="25" t="s">
        <v>9</v>
      </c>
      <c r="I26" s="27">
        <v>0</v>
      </c>
      <c r="J26" s="28">
        <v>0</v>
      </c>
      <c r="K26" s="28">
        <f t="shared" si="6"/>
        <v>0</v>
      </c>
      <c r="L26" s="28">
        <f t="shared" si="7"/>
        <v>0</v>
      </c>
      <c r="M26" s="44">
        <f t="shared" si="8"/>
        <v>0</v>
      </c>
    </row>
    <row r="27" spans="1:13" outlineLevel="2">
      <c r="A27" s="29" t="s">
        <v>68</v>
      </c>
      <c r="B27" s="30" t="s">
        <v>11</v>
      </c>
      <c r="C27" s="30"/>
      <c r="D27" s="30"/>
      <c r="E27" s="31"/>
      <c r="F27" s="31"/>
      <c r="G27" s="31"/>
      <c r="H27" s="31"/>
      <c r="I27" s="31"/>
      <c r="J27" s="31"/>
      <c r="K27" s="31"/>
      <c r="L27" s="31"/>
      <c r="M27" s="34"/>
    </row>
    <row r="28" spans="1:13" outlineLevel="2">
      <c r="A28" s="23" t="s">
        <v>69</v>
      </c>
      <c r="B28" s="24"/>
      <c r="C28" s="24"/>
      <c r="D28" s="24"/>
      <c r="E28" s="46" t="s">
        <v>34</v>
      </c>
      <c r="F28" s="25"/>
      <c r="G28" s="25">
        <v>20</v>
      </c>
      <c r="H28" s="25" t="s">
        <v>13</v>
      </c>
      <c r="I28" s="27">
        <v>0</v>
      </c>
      <c r="J28" s="28">
        <v>0</v>
      </c>
      <c r="K28" s="28">
        <f t="shared" ref="K28:K38" si="9">G28*I28</f>
        <v>0</v>
      </c>
      <c r="L28" s="28">
        <f t="shared" ref="L28:L38" si="10">G28*J28</f>
        <v>0</v>
      </c>
      <c r="M28" s="44">
        <f t="shared" ref="M28:M38" si="11">K28+L28</f>
        <v>0</v>
      </c>
    </row>
    <row r="29" spans="1:13" outlineLevel="2">
      <c r="A29" s="23" t="s">
        <v>70</v>
      </c>
      <c r="B29" s="24"/>
      <c r="C29" s="24"/>
      <c r="D29" s="24"/>
      <c r="E29" s="46" t="s">
        <v>35</v>
      </c>
      <c r="F29" s="25"/>
      <c r="G29" s="25">
        <v>10</v>
      </c>
      <c r="H29" s="25" t="s">
        <v>13</v>
      </c>
      <c r="I29" s="27">
        <v>0</v>
      </c>
      <c r="J29" s="28">
        <v>0</v>
      </c>
      <c r="K29" s="28">
        <f t="shared" si="9"/>
        <v>0</v>
      </c>
      <c r="L29" s="28">
        <f t="shared" si="10"/>
        <v>0</v>
      </c>
      <c r="M29" s="44">
        <f t="shared" si="11"/>
        <v>0</v>
      </c>
    </row>
    <row r="30" spans="1:13" outlineLevel="2">
      <c r="A30" s="23" t="s">
        <v>71</v>
      </c>
      <c r="B30" s="24"/>
      <c r="C30" s="24"/>
      <c r="D30" s="24"/>
      <c r="E30" s="46" t="s">
        <v>36</v>
      </c>
      <c r="F30" s="25"/>
      <c r="G30" s="25">
        <v>10</v>
      </c>
      <c r="H30" s="25" t="s">
        <v>13</v>
      </c>
      <c r="I30" s="27">
        <v>0</v>
      </c>
      <c r="J30" s="28">
        <v>0</v>
      </c>
      <c r="K30" s="28">
        <f t="shared" si="9"/>
        <v>0</v>
      </c>
      <c r="L30" s="28">
        <f t="shared" si="10"/>
        <v>0</v>
      </c>
      <c r="M30" s="44">
        <f t="shared" si="11"/>
        <v>0</v>
      </c>
    </row>
    <row r="31" spans="1:13" outlineLevel="2">
      <c r="A31" s="23" t="s">
        <v>72</v>
      </c>
      <c r="B31" s="24"/>
      <c r="C31" s="24"/>
      <c r="D31" s="24"/>
      <c r="E31" s="46" t="s">
        <v>37</v>
      </c>
      <c r="F31" s="25"/>
      <c r="G31" s="25">
        <v>30</v>
      </c>
      <c r="H31" s="25" t="s">
        <v>13</v>
      </c>
      <c r="I31" s="52">
        <v>0</v>
      </c>
      <c r="J31" s="28">
        <v>0</v>
      </c>
      <c r="K31" s="28">
        <f t="shared" si="9"/>
        <v>0</v>
      </c>
      <c r="L31" s="28">
        <f t="shared" si="10"/>
        <v>0</v>
      </c>
      <c r="M31" s="44">
        <f t="shared" si="11"/>
        <v>0</v>
      </c>
    </row>
    <row r="32" spans="1:13" outlineLevel="2">
      <c r="A32" s="23" t="s">
        <v>73</v>
      </c>
      <c r="B32" s="24"/>
      <c r="C32" s="24"/>
      <c r="D32" s="24"/>
      <c r="E32" s="46" t="s">
        <v>38</v>
      </c>
      <c r="F32" s="25"/>
      <c r="G32" s="25">
        <v>28</v>
      </c>
      <c r="H32" s="25" t="s">
        <v>13</v>
      </c>
      <c r="I32" s="52">
        <v>0</v>
      </c>
      <c r="J32" s="28">
        <v>0</v>
      </c>
      <c r="K32" s="28">
        <f t="shared" si="9"/>
        <v>0</v>
      </c>
      <c r="L32" s="28">
        <f t="shared" si="10"/>
        <v>0</v>
      </c>
      <c r="M32" s="44">
        <f t="shared" si="11"/>
        <v>0</v>
      </c>
    </row>
    <row r="33" spans="1:13" outlineLevel="2">
      <c r="A33" s="23" t="s">
        <v>74</v>
      </c>
      <c r="B33" s="24"/>
      <c r="C33" s="24"/>
      <c r="D33" s="24"/>
      <c r="E33" s="46" t="s">
        <v>39</v>
      </c>
      <c r="F33" s="25"/>
      <c r="G33" s="25">
        <v>10</v>
      </c>
      <c r="H33" s="25" t="s">
        <v>13</v>
      </c>
      <c r="I33" s="27">
        <v>0</v>
      </c>
      <c r="J33" s="28">
        <v>0</v>
      </c>
      <c r="K33" s="28">
        <f t="shared" si="9"/>
        <v>0</v>
      </c>
      <c r="L33" s="28">
        <f t="shared" si="10"/>
        <v>0</v>
      </c>
      <c r="M33" s="44">
        <f t="shared" si="11"/>
        <v>0</v>
      </c>
    </row>
    <row r="34" spans="1:13" outlineLevel="2">
      <c r="A34" s="23" t="s">
        <v>75</v>
      </c>
      <c r="B34" s="24"/>
      <c r="C34" s="24"/>
      <c r="D34" s="24"/>
      <c r="E34" s="46" t="s">
        <v>40</v>
      </c>
      <c r="F34" s="25"/>
      <c r="G34" s="25">
        <v>2</v>
      </c>
      <c r="H34" s="25" t="s">
        <v>13</v>
      </c>
      <c r="I34" s="52">
        <v>0</v>
      </c>
      <c r="J34" s="28">
        <v>0</v>
      </c>
      <c r="K34" s="28">
        <f t="shared" si="9"/>
        <v>0</v>
      </c>
      <c r="L34" s="28">
        <f t="shared" si="10"/>
        <v>0</v>
      </c>
      <c r="M34" s="44">
        <f t="shared" si="11"/>
        <v>0</v>
      </c>
    </row>
    <row r="35" spans="1:13" outlineLevel="2">
      <c r="A35" s="23" t="s">
        <v>76</v>
      </c>
      <c r="B35" s="24"/>
      <c r="C35" s="24"/>
      <c r="D35" s="24"/>
      <c r="E35" s="46" t="s">
        <v>41</v>
      </c>
      <c r="F35" s="25"/>
      <c r="G35" s="25">
        <v>120</v>
      </c>
      <c r="H35" s="25" t="s">
        <v>13</v>
      </c>
      <c r="I35" s="52">
        <v>0</v>
      </c>
      <c r="J35" s="28">
        <v>0</v>
      </c>
      <c r="K35" s="28">
        <f t="shared" si="9"/>
        <v>0</v>
      </c>
      <c r="L35" s="28">
        <f t="shared" si="10"/>
        <v>0</v>
      </c>
      <c r="M35" s="44">
        <f t="shared" si="11"/>
        <v>0</v>
      </c>
    </row>
    <row r="36" spans="1:13" outlineLevel="2">
      <c r="A36" s="23" t="s">
        <v>77</v>
      </c>
      <c r="B36" s="24"/>
      <c r="C36" s="24"/>
      <c r="D36" s="24"/>
      <c r="E36" s="46" t="s">
        <v>42</v>
      </c>
      <c r="F36" s="25"/>
      <c r="G36" s="25">
        <v>100</v>
      </c>
      <c r="H36" s="25" t="s">
        <v>13</v>
      </c>
      <c r="I36" s="27">
        <v>0</v>
      </c>
      <c r="J36" s="28">
        <v>0</v>
      </c>
      <c r="K36" s="28">
        <f t="shared" si="9"/>
        <v>0</v>
      </c>
      <c r="L36" s="28">
        <f t="shared" si="10"/>
        <v>0</v>
      </c>
      <c r="M36" s="44">
        <f t="shared" si="11"/>
        <v>0</v>
      </c>
    </row>
    <row r="37" spans="1:13" outlineLevel="2">
      <c r="A37" s="23" t="s">
        <v>78</v>
      </c>
      <c r="B37" s="24"/>
      <c r="C37" s="24"/>
      <c r="D37" s="24"/>
      <c r="E37" s="46" t="s">
        <v>43</v>
      </c>
      <c r="F37" s="25"/>
      <c r="G37" s="25">
        <v>100</v>
      </c>
      <c r="H37" s="25" t="s">
        <v>13</v>
      </c>
      <c r="I37" s="52">
        <v>0</v>
      </c>
      <c r="J37" s="28">
        <v>0</v>
      </c>
      <c r="K37" s="28">
        <f t="shared" si="9"/>
        <v>0</v>
      </c>
      <c r="L37" s="28">
        <f t="shared" si="10"/>
        <v>0</v>
      </c>
      <c r="M37" s="44">
        <f t="shared" si="11"/>
        <v>0</v>
      </c>
    </row>
    <row r="38" spans="1:13" outlineLevel="2">
      <c r="A38" s="23" t="s">
        <v>79</v>
      </c>
      <c r="B38" s="24"/>
      <c r="C38" s="24"/>
      <c r="D38" s="24"/>
      <c r="E38" s="46" t="s">
        <v>44</v>
      </c>
      <c r="F38" s="25"/>
      <c r="G38" s="25">
        <v>2</v>
      </c>
      <c r="H38" s="25" t="s">
        <v>9</v>
      </c>
      <c r="I38" s="27">
        <v>0</v>
      </c>
      <c r="J38" s="28">
        <v>0</v>
      </c>
      <c r="K38" s="28">
        <f t="shared" si="9"/>
        <v>0</v>
      </c>
      <c r="L38" s="28">
        <f t="shared" si="10"/>
        <v>0</v>
      </c>
      <c r="M38" s="44">
        <f t="shared" si="11"/>
        <v>0</v>
      </c>
    </row>
    <row r="39" spans="1:13" outlineLevel="2">
      <c r="A39" s="47"/>
      <c r="B39" s="36"/>
      <c r="C39" s="36"/>
      <c r="D39" s="36"/>
      <c r="E39" s="42" t="s">
        <v>45</v>
      </c>
      <c r="F39" s="37"/>
      <c r="G39" s="37"/>
      <c r="H39" s="37"/>
      <c r="I39" s="38" t="s">
        <v>84</v>
      </c>
      <c r="J39" s="38" t="s">
        <v>84</v>
      </c>
      <c r="K39" s="38"/>
      <c r="L39" s="38"/>
      <c r="M39" s="48"/>
    </row>
    <row r="40" spans="1:13" outlineLevel="2">
      <c r="A40" s="23" t="s">
        <v>80</v>
      </c>
      <c r="B40" s="24"/>
      <c r="C40" s="24"/>
      <c r="D40" s="24"/>
      <c r="E40" s="46" t="s">
        <v>37</v>
      </c>
      <c r="F40" s="25"/>
      <c r="G40" s="25">
        <v>30</v>
      </c>
      <c r="H40" s="25" t="s">
        <v>13</v>
      </c>
      <c r="I40" s="52">
        <v>0</v>
      </c>
      <c r="J40" s="28">
        <v>0</v>
      </c>
      <c r="K40" s="28">
        <f t="shared" ref="K40:K42" si="12">G40*I40</f>
        <v>0</v>
      </c>
      <c r="L40" s="28">
        <f t="shared" ref="L40:L42" si="13">G40*J40</f>
        <v>0</v>
      </c>
      <c r="M40" s="44">
        <f t="shared" ref="M40:M42" si="14">K40+L40</f>
        <v>0</v>
      </c>
    </row>
    <row r="41" spans="1:13" outlineLevel="2">
      <c r="A41" s="23" t="s">
        <v>81</v>
      </c>
      <c r="B41" s="24"/>
      <c r="C41" s="24"/>
      <c r="D41" s="24"/>
      <c r="E41" s="46" t="s">
        <v>38</v>
      </c>
      <c r="F41" s="25"/>
      <c r="G41" s="25">
        <v>30</v>
      </c>
      <c r="H41" s="25" t="s">
        <v>13</v>
      </c>
      <c r="I41" s="52">
        <v>0</v>
      </c>
      <c r="J41" s="28">
        <v>0</v>
      </c>
      <c r="K41" s="28">
        <f t="shared" si="12"/>
        <v>0</v>
      </c>
      <c r="L41" s="28">
        <f t="shared" si="13"/>
        <v>0</v>
      </c>
      <c r="M41" s="44">
        <f t="shared" si="14"/>
        <v>0</v>
      </c>
    </row>
    <row r="42" spans="1:13" ht="15" outlineLevel="2" thickBot="1">
      <c r="A42" s="23" t="s">
        <v>82</v>
      </c>
      <c r="B42" s="24"/>
      <c r="C42" s="24"/>
      <c r="D42" s="24"/>
      <c r="E42" s="46" t="s">
        <v>43</v>
      </c>
      <c r="F42" s="25"/>
      <c r="G42" s="25">
        <v>100</v>
      </c>
      <c r="H42" s="25" t="s">
        <v>13</v>
      </c>
      <c r="I42" s="52">
        <v>0</v>
      </c>
      <c r="J42" s="28">
        <v>0</v>
      </c>
      <c r="K42" s="28">
        <f t="shared" si="12"/>
        <v>0</v>
      </c>
      <c r="L42" s="28">
        <f t="shared" si="13"/>
        <v>0</v>
      </c>
      <c r="M42" s="44">
        <f t="shared" si="14"/>
        <v>0</v>
      </c>
    </row>
    <row r="43" spans="1:13">
      <c r="A43" s="49"/>
      <c r="B43" s="20"/>
      <c r="C43" s="20"/>
      <c r="D43" s="20"/>
      <c r="E43" s="20"/>
      <c r="F43" s="20"/>
      <c r="G43" s="20"/>
      <c r="H43" s="20"/>
      <c r="I43" s="20"/>
      <c r="J43" s="20"/>
      <c r="K43" s="39">
        <f>SUM(K5:K42)</f>
        <v>0</v>
      </c>
      <c r="L43" s="40">
        <f>SUM(L5:L42)</f>
        <v>0</v>
      </c>
      <c r="M43" s="41">
        <f>SUM(M5:M42)</f>
        <v>0</v>
      </c>
    </row>
  </sheetData>
  <mergeCells count="3">
    <mergeCell ref="D1:F2"/>
    <mergeCell ref="G1:M1"/>
    <mergeCell ref="B3:D3"/>
  </mergeCells>
  <printOptions horizontalCentered="1"/>
  <pageMargins left="0.59055118110236227" right="0.59055118110236227" top="0.98425196850393704" bottom="0.98425196850393704" header="0.51181102362204722" footer="0.51181102362204722"/>
  <pageSetup paperSize="8" scale="88" fitToHeight="0" orientation="landscape" r:id="rId1"/>
  <headerFooter>
    <oddHeader>&amp;L&amp;F&amp;R&amp;A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Pótmunka_1</vt:lpstr>
      <vt:lpstr>Pótmunka_1!Nyomtatási_cím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lengyel</dc:creator>
  <cp:lastModifiedBy>Bődi Sándor</cp:lastModifiedBy>
  <cp:lastPrinted>2017-11-10T10:08:44Z</cp:lastPrinted>
  <dcterms:created xsi:type="dcterms:W3CDTF">2007-12-03T11:01:50Z</dcterms:created>
  <dcterms:modified xsi:type="dcterms:W3CDTF">2017-12-12T06:34:10Z</dcterms:modified>
</cp:coreProperties>
</file>